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录取名单" sheetId="14" r:id="rId1"/>
    <sheet name="综合成绩进入体检名单" sheetId="13" r:id="rId2"/>
    <sheet name="面试成绩表" sheetId="8" r:id="rId3"/>
    <sheet name="体侧合格名单" sheetId="7" r:id="rId4"/>
    <sheet name="体侧成绩总表" sheetId="6" r:id="rId5"/>
  </sheets>
  <definedNames>
    <definedName name="_xlnm._FilterDatabase" localSheetId="4" hidden="1">体侧成绩总表!$A$2:$O$67</definedName>
    <definedName name="_xlnm._FilterDatabase" localSheetId="3" hidden="1">体侧合格名单!#REF!</definedName>
    <definedName name="_xlnm.Print_Titles" localSheetId="4">体侧成绩总表!$1:$2</definedName>
    <definedName name="_xlnm.Print_Titles" localSheetId="3">体侧合格名单!$1:$1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<sst xmlns="http://schemas.openxmlformats.org/spreadsheetml/2006/main" count="428" uniqueCount="153">
  <si>
    <t>东源县城管执法局2025年公开招聘
执法辅助人员拟录取名单</t>
  </si>
  <si>
    <t>序号</t>
  </si>
  <si>
    <t>姓 名</t>
  </si>
  <si>
    <t>准考证号</t>
  </si>
  <si>
    <t>廖如城</t>
  </si>
  <si>
    <t>吴伟彬</t>
  </si>
  <si>
    <t>高一鸣</t>
  </si>
  <si>
    <t>黄业琛</t>
  </si>
  <si>
    <t>陈曦</t>
  </si>
  <si>
    <t>黄添豪</t>
  </si>
  <si>
    <t>邹月德</t>
  </si>
  <si>
    <t>王灏霖</t>
  </si>
  <si>
    <t>黄林钊</t>
  </si>
  <si>
    <t>陈诗豪</t>
  </si>
  <si>
    <t>李健龙</t>
  </si>
  <si>
    <t>朱锦杰</t>
  </si>
  <si>
    <t>诸文威</t>
  </si>
  <si>
    <t>黄衍彬</t>
  </si>
  <si>
    <t>杨嘉豪</t>
  </si>
  <si>
    <t>杨文凯</t>
  </si>
  <si>
    <t>东源县城管执法局2025年公开招聘执法辅助人员
综合成绩进入体检名单</t>
  </si>
  <si>
    <t>体侧成绩</t>
  </si>
  <si>
    <t>面试成绩</t>
  </si>
  <si>
    <t>综合成绩</t>
  </si>
  <si>
    <t>平均分</t>
  </si>
  <si>
    <t>不及格</t>
  </si>
  <si>
    <t>放弃岗位</t>
  </si>
  <si>
    <t>缺考</t>
  </si>
  <si>
    <t>东源县城管局辅助执法岗位面试成绩汇总表</t>
  </si>
  <si>
    <t xml:space="preserve">                                       时间：2025年8月16日</t>
  </si>
  <si>
    <t>考生编号</t>
  </si>
  <si>
    <t>各要素得分</t>
  </si>
  <si>
    <t>面试
成绩</t>
  </si>
  <si>
    <t>是否
进体检</t>
  </si>
  <si>
    <t>第一题</t>
  </si>
  <si>
    <t>第二题</t>
  </si>
  <si>
    <t>言语表达能力</t>
  </si>
  <si>
    <t>举止仪表</t>
  </si>
  <si>
    <t>是</t>
  </si>
  <si>
    <t>否</t>
  </si>
  <si>
    <t>东源县城管执法局2025年公开招聘执法辅助人员体能测试成绩统计表
                                          2025 年 8 月 7 日</t>
  </si>
  <si>
    <t>抽签编号</t>
  </si>
  <si>
    <t>3000米跑</t>
  </si>
  <si>
    <t>得 分</t>
  </si>
  <si>
    <t>俯卧撑</t>
  </si>
  <si>
    <t>仰卧起坐</t>
  </si>
  <si>
    <t>10米×5
往返跑</t>
  </si>
  <si>
    <t>总 分</t>
  </si>
  <si>
    <t>14'58"</t>
  </si>
  <si>
    <t>66</t>
  </si>
  <si>
    <t>54</t>
  </si>
  <si>
    <t>17'10"</t>
  </si>
  <si>
    <t>45</t>
  </si>
  <si>
    <t>18'32"</t>
  </si>
  <si>
    <t>57</t>
  </si>
  <si>
    <t>51</t>
  </si>
  <si>
    <t>15'45"</t>
  </si>
  <si>
    <t>39</t>
  </si>
  <si>
    <t>41</t>
  </si>
  <si>
    <t>15'58"</t>
  </si>
  <si>
    <t>44</t>
  </si>
  <si>
    <t>40</t>
  </si>
  <si>
    <t>19'54"</t>
  </si>
  <si>
    <t>50</t>
  </si>
  <si>
    <t>18'45"</t>
  </si>
  <si>
    <t>60</t>
  </si>
  <si>
    <t>55</t>
  </si>
  <si>
    <t>20'46"</t>
  </si>
  <si>
    <t>14'44"</t>
  </si>
  <si>
    <t>30</t>
  </si>
  <si>
    <t>23'21"</t>
  </si>
  <si>
    <t>22'07"</t>
  </si>
  <si>
    <t>48</t>
  </si>
  <si>
    <t>46</t>
  </si>
  <si>
    <t>20'33"</t>
  </si>
  <si>
    <t>42</t>
  </si>
  <si>
    <t>17'16"</t>
  </si>
  <si>
    <t>19'03"</t>
  </si>
  <si>
    <t>52</t>
  </si>
  <si>
    <t>20'04"</t>
  </si>
  <si>
    <t>24'09"</t>
  </si>
  <si>
    <t>20'32"</t>
  </si>
  <si>
    <t>24'11"</t>
  </si>
  <si>
    <t>18'09"</t>
  </si>
  <si>
    <t>32</t>
  </si>
  <si>
    <t>33</t>
  </si>
  <si>
    <t>是否
合格</t>
  </si>
  <si>
    <t>备 注</t>
  </si>
  <si>
    <t>1</t>
  </si>
  <si>
    <t>2</t>
  </si>
  <si>
    <t>弃考</t>
  </si>
  <si>
    <t>5</t>
  </si>
  <si>
    <t>38</t>
  </si>
  <si>
    <t>3</t>
  </si>
  <si>
    <t>4</t>
  </si>
  <si>
    <t>19'10"</t>
  </si>
  <si>
    <t>31</t>
  </si>
  <si>
    <t>29</t>
  </si>
  <si>
    <t>22'25"</t>
  </si>
  <si>
    <t>37</t>
  </si>
  <si>
    <t>43</t>
  </si>
  <si>
    <t>6</t>
  </si>
  <si>
    <t>27</t>
  </si>
  <si>
    <t>7</t>
  </si>
  <si>
    <t>8</t>
  </si>
  <si>
    <t>28'58"</t>
  </si>
  <si>
    <t>21</t>
  </si>
  <si>
    <t>9</t>
  </si>
  <si>
    <t>10</t>
  </si>
  <si>
    <t>27'08"</t>
  </si>
  <si>
    <t>26</t>
  </si>
  <si>
    <t>11</t>
  </si>
  <si>
    <t>22'10"</t>
  </si>
  <si>
    <t>12</t>
  </si>
  <si>
    <t>30'51"</t>
  </si>
  <si>
    <t>14</t>
  </si>
  <si>
    <t>28</t>
  </si>
  <si>
    <t>13</t>
  </si>
  <si>
    <t>22'17"</t>
  </si>
  <si>
    <t>18</t>
  </si>
  <si>
    <t>15</t>
  </si>
  <si>
    <t>16</t>
  </si>
  <si>
    <t>17</t>
  </si>
  <si>
    <t>19</t>
  </si>
  <si>
    <t>20</t>
  </si>
  <si>
    <t>22</t>
  </si>
  <si>
    <t>23</t>
  </si>
  <si>
    <t>24</t>
  </si>
  <si>
    <t>25</t>
  </si>
  <si>
    <t>21'22"</t>
  </si>
  <si>
    <t>30'50"</t>
  </si>
  <si>
    <t>35</t>
  </si>
  <si>
    <t>22'56"</t>
  </si>
  <si>
    <t>34</t>
  </si>
  <si>
    <t>36</t>
  </si>
  <si>
    <t>22'20"</t>
  </si>
  <si>
    <t>47</t>
  </si>
  <si>
    <t>24'31"</t>
  </si>
  <si>
    <t>0</t>
  </si>
  <si>
    <t>49</t>
  </si>
  <si>
    <t>15'31"</t>
  </si>
  <si>
    <t>53</t>
  </si>
  <si>
    <t>25'35"</t>
  </si>
  <si>
    <t>56</t>
  </si>
  <si>
    <t>22'27"</t>
  </si>
  <si>
    <t>58</t>
  </si>
  <si>
    <t>59</t>
  </si>
  <si>
    <t>20'53"</t>
  </si>
  <si>
    <t>61</t>
  </si>
  <si>
    <t>62</t>
  </si>
  <si>
    <t>19'31"</t>
  </si>
  <si>
    <t>63</t>
  </si>
  <si>
    <t>20'39"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</si>
</sst>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2"/>
      <name val="宋体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b/>
      <sz val="11"/>
      <color theme="1"/>
      <name val="宋体"/>
      <charset val="134"/>
      <scheme val="minor"/>
    </font>
    <font>
      <b/>
      <sz val="18"/>
      <name val="仿宋"/>
      <charset val="134"/>
    </font>
    <font>
      <sz val="24"/>
      <name val="黑体"/>
      <charset val="134"/>
    </font>
    <font>
      <b/>
      <sz val="14"/>
      <name val="仿宋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/>
    <xf numFmtId="176" fontId="3" fillId="0" borderId="1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zoomScale="190" zoomScaleNormal="190" workbookViewId="0">
      <selection activeCell="E9" sqref="E9"/>
    </sheetView>
  </sheetViews>
  <sheetFormatPr defaultColWidth="9" defaultRowHeight="13.5" outlineLevelCol="2"/>
  <cols>
    <col min="2" max="2" width="10.65" customWidth="1"/>
    <col min="3" max="3" width="18.2833333333333" customWidth="1"/>
  </cols>
  <sheetData>
    <row r="1" ht="38" customHeight="1" spans="1:3">
      <c r="A1" s="38" t="s">
        <v>0</v>
      </c>
      <c r="B1" s="39"/>
      <c r="C1" s="39"/>
    </row>
    <row r="2" spans="1:3">
      <c r="A2" s="5" t="s">
        <v>1</v>
      </c>
      <c r="B2" s="5" t="s">
        <v>2</v>
      </c>
      <c r="C2" s="5" t="s">
        <v>3</v>
      </c>
    </row>
    <row r="3" ht="14.25" spans="1:3">
      <c r="A3" s="6">
        <v>1</v>
      </c>
      <c r="B3" s="6" t="s">
        <v>4</v>
      </c>
      <c r="C3" s="6">
        <v>250715057</v>
      </c>
    </row>
    <row r="4" ht="14.25" spans="1:3">
      <c r="A4" s="6">
        <v>2</v>
      </c>
      <c r="B4" s="6" t="s">
        <v>5</v>
      </c>
      <c r="C4" s="6">
        <v>250715014</v>
      </c>
    </row>
    <row r="5" ht="14.25" spans="1:3">
      <c r="A5" s="6">
        <v>3</v>
      </c>
      <c r="B5" s="6" t="s">
        <v>6</v>
      </c>
      <c r="C5" s="6">
        <v>250715030</v>
      </c>
    </row>
    <row r="6" ht="14.25" spans="1:3">
      <c r="A6" s="6">
        <v>4</v>
      </c>
      <c r="B6" s="6" t="s">
        <v>7</v>
      </c>
      <c r="C6" s="6">
        <v>250715003</v>
      </c>
    </row>
    <row r="7" ht="14.25" spans="1:3">
      <c r="A7" s="6">
        <v>5</v>
      </c>
      <c r="B7" s="6" t="s">
        <v>8</v>
      </c>
      <c r="C7" s="6">
        <v>250715036</v>
      </c>
    </row>
    <row r="8" ht="14.25" spans="1:3">
      <c r="A8" s="6">
        <v>6</v>
      </c>
      <c r="B8" s="6" t="s">
        <v>9</v>
      </c>
      <c r="C8" s="6">
        <v>250715026</v>
      </c>
    </row>
    <row r="9" ht="14.25" spans="1:3">
      <c r="A9" s="6">
        <v>7</v>
      </c>
      <c r="B9" s="6" t="s">
        <v>10</v>
      </c>
      <c r="C9" s="6">
        <v>250715053</v>
      </c>
    </row>
    <row r="10" ht="14.25" spans="1:3">
      <c r="A10" s="6">
        <v>8</v>
      </c>
      <c r="B10" s="6" t="s">
        <v>11</v>
      </c>
      <c r="C10" s="6">
        <v>250715007</v>
      </c>
    </row>
    <row r="11" ht="14.25" spans="1:3">
      <c r="A11" s="6">
        <v>9</v>
      </c>
      <c r="B11" s="6" t="s">
        <v>12</v>
      </c>
      <c r="C11" s="6">
        <v>250715022</v>
      </c>
    </row>
    <row r="12" ht="14.25" spans="1:3">
      <c r="A12" s="6">
        <v>10</v>
      </c>
      <c r="B12" s="6" t="s">
        <v>13</v>
      </c>
      <c r="C12" s="6">
        <v>250715020</v>
      </c>
    </row>
    <row r="13" ht="14.25" spans="1:3">
      <c r="A13" s="6">
        <v>11</v>
      </c>
      <c r="B13" s="6" t="s">
        <v>14</v>
      </c>
      <c r="C13" s="6">
        <v>250715024</v>
      </c>
    </row>
    <row r="14" ht="14.25" spans="1:3">
      <c r="A14" s="6">
        <v>12</v>
      </c>
      <c r="B14" s="6" t="s">
        <v>15</v>
      </c>
      <c r="C14" s="6">
        <v>250715037</v>
      </c>
    </row>
    <row r="15" ht="14.25" spans="1:3">
      <c r="A15" s="6">
        <v>13</v>
      </c>
      <c r="B15" s="6" t="s">
        <v>16</v>
      </c>
      <c r="C15" s="6">
        <v>250715064</v>
      </c>
    </row>
    <row r="16" ht="14.25" spans="1:3">
      <c r="A16" s="6">
        <v>14</v>
      </c>
      <c r="B16" s="6" t="s">
        <v>17</v>
      </c>
      <c r="C16" s="6">
        <v>250715044</v>
      </c>
    </row>
    <row r="17" ht="14.25" spans="1:3">
      <c r="A17" s="6">
        <v>15</v>
      </c>
      <c r="B17" s="6" t="s">
        <v>18</v>
      </c>
      <c r="C17" s="6">
        <v>250715023</v>
      </c>
    </row>
    <row r="18" ht="14.25" spans="1:3">
      <c r="A18" s="6">
        <v>16</v>
      </c>
      <c r="B18" s="6" t="s">
        <v>19</v>
      </c>
      <c r="C18" s="6">
        <v>250715016</v>
      </c>
    </row>
    <row r="37" ht="20" customHeight="1"/>
  </sheetData>
  <mergeCells count="1">
    <mergeCell ref="A1:C1"/>
  </mergeCells>
  <conditionalFormatting sqref="A3:A18">
    <cfRule type="duplicateValues" dxfId="0" priority="1"/>
  </conditionalFormatting>
  <conditionalFormatting sqref="B4:B18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zoomScale="190" zoomScaleNormal="190" workbookViewId="0">
      <selection activeCell="G4" sqref="G4"/>
    </sheetView>
  </sheetViews>
  <sheetFormatPr defaultColWidth="9" defaultRowHeight="13.5" outlineLevelCol="4"/>
  <cols>
    <col min="2" max="2" width="15.75" customWidth="1"/>
    <col min="4" max="4" width="9" style="21"/>
    <col min="5" max="5" width="9.25"/>
  </cols>
  <sheetData>
    <row r="1" ht="38" customHeight="1" spans="1:5">
      <c r="A1" s="38" t="s">
        <v>20</v>
      </c>
      <c r="B1" s="39"/>
      <c r="C1" s="39"/>
      <c r="D1" s="39"/>
      <c r="E1" s="39"/>
    </row>
    <row r="2" spans="1:5">
      <c r="A2" s="5" t="s">
        <v>1</v>
      </c>
      <c r="B2" s="5" t="s">
        <v>3</v>
      </c>
      <c r="C2" s="18" t="s">
        <v>21</v>
      </c>
      <c r="D2" s="18" t="s">
        <v>22</v>
      </c>
      <c r="E2" s="18" t="s">
        <v>23</v>
      </c>
    </row>
    <row r="3" ht="14.25" spans="1:5">
      <c r="A3" s="6">
        <v>1</v>
      </c>
      <c r="B3" s="6">
        <v>250715057</v>
      </c>
      <c r="C3" s="18">
        <v>87</v>
      </c>
      <c r="D3" s="18">
        <v>69</v>
      </c>
      <c r="E3" s="18">
        <f t="shared" ref="E3:E19" si="0">C3*0.6+D3*0.4</f>
        <v>79.8</v>
      </c>
    </row>
    <row r="4" ht="14.25" spans="1:5">
      <c r="A4" s="6">
        <v>2</v>
      </c>
      <c r="B4" s="6">
        <v>250715014</v>
      </c>
      <c r="C4" s="18">
        <v>79.5</v>
      </c>
      <c r="D4" s="18">
        <v>85.83</v>
      </c>
      <c r="E4" s="18">
        <f t="shared" si="0"/>
        <v>82.032</v>
      </c>
    </row>
    <row r="5" ht="14.25" spans="1:5">
      <c r="A5" s="6">
        <v>3</v>
      </c>
      <c r="B5" s="6">
        <v>250715030</v>
      </c>
      <c r="C5" s="18">
        <v>78.25</v>
      </c>
      <c r="D5" s="18">
        <v>73.83</v>
      </c>
      <c r="E5" s="18">
        <f t="shared" si="0"/>
        <v>76.482</v>
      </c>
    </row>
    <row r="6" ht="14.25" spans="1:5">
      <c r="A6" s="6">
        <v>4</v>
      </c>
      <c r="B6" s="6">
        <v>250715003</v>
      </c>
      <c r="C6" s="18">
        <v>76</v>
      </c>
      <c r="D6" s="18">
        <v>77.33</v>
      </c>
      <c r="E6" s="18">
        <f t="shared" si="0"/>
        <v>76.532</v>
      </c>
    </row>
    <row r="7" ht="14.25" spans="1:5">
      <c r="A7" s="6">
        <v>5</v>
      </c>
      <c r="B7" s="6">
        <v>250715036</v>
      </c>
      <c r="C7" s="18">
        <v>76</v>
      </c>
      <c r="D7" s="18">
        <v>83.17</v>
      </c>
      <c r="E7" s="18">
        <f t="shared" si="0"/>
        <v>78.868</v>
      </c>
    </row>
    <row r="8" ht="14.25" spans="1:5">
      <c r="A8" s="6">
        <v>6</v>
      </c>
      <c r="B8" s="6">
        <v>250715049</v>
      </c>
      <c r="C8" s="18">
        <v>76</v>
      </c>
      <c r="D8" s="18">
        <v>77</v>
      </c>
      <c r="E8" s="18">
        <f t="shared" si="0"/>
        <v>76.4</v>
      </c>
    </row>
    <row r="9" ht="14.25" spans="1:5">
      <c r="A9" s="6">
        <v>7</v>
      </c>
      <c r="B9" s="6">
        <v>250715026</v>
      </c>
      <c r="C9" s="18">
        <v>74.75</v>
      </c>
      <c r="D9" s="18">
        <v>72.67</v>
      </c>
      <c r="E9" s="18">
        <f t="shared" si="0"/>
        <v>73.918</v>
      </c>
    </row>
    <row r="10" ht="14.25" spans="1:5">
      <c r="A10" s="6">
        <v>8</v>
      </c>
      <c r="B10" s="6">
        <v>250715053</v>
      </c>
      <c r="C10" s="18">
        <v>74.25</v>
      </c>
      <c r="D10" s="18">
        <v>71.33</v>
      </c>
      <c r="E10" s="18">
        <f t="shared" si="0"/>
        <v>73.082</v>
      </c>
    </row>
    <row r="11" ht="14.25" spans="1:5">
      <c r="A11" s="6">
        <v>9</v>
      </c>
      <c r="B11" s="6">
        <v>250715007</v>
      </c>
      <c r="C11" s="18">
        <v>68.75</v>
      </c>
      <c r="D11" s="18">
        <v>76</v>
      </c>
      <c r="E11" s="18">
        <f t="shared" si="0"/>
        <v>71.65</v>
      </c>
    </row>
    <row r="12" ht="14.25" spans="1:5">
      <c r="A12" s="6">
        <v>10</v>
      </c>
      <c r="B12" s="6">
        <v>250715022</v>
      </c>
      <c r="C12" s="18">
        <v>68</v>
      </c>
      <c r="D12" s="18">
        <v>83</v>
      </c>
      <c r="E12" s="18">
        <f t="shared" si="0"/>
        <v>74</v>
      </c>
    </row>
    <row r="13" ht="14.25" spans="1:5">
      <c r="A13" s="6">
        <v>11</v>
      </c>
      <c r="B13" s="6">
        <v>250715020</v>
      </c>
      <c r="C13" s="18">
        <v>67.5</v>
      </c>
      <c r="D13" s="18">
        <v>78.67</v>
      </c>
      <c r="E13" s="18">
        <f t="shared" si="0"/>
        <v>71.968</v>
      </c>
    </row>
    <row r="14" ht="14.25" spans="1:5">
      <c r="A14" s="6">
        <v>12</v>
      </c>
      <c r="B14" s="6">
        <v>250715024</v>
      </c>
      <c r="C14" s="18">
        <v>67.25</v>
      </c>
      <c r="D14" s="18">
        <v>65.83</v>
      </c>
      <c r="E14" s="18">
        <f t="shared" si="0"/>
        <v>66.682</v>
      </c>
    </row>
    <row r="15" ht="14.25" spans="1:5">
      <c r="A15" s="6">
        <v>13</v>
      </c>
      <c r="B15" s="6">
        <v>250715037</v>
      </c>
      <c r="C15" s="18">
        <v>63.75</v>
      </c>
      <c r="D15" s="18">
        <v>71.17</v>
      </c>
      <c r="E15" s="18">
        <f t="shared" si="0"/>
        <v>66.718</v>
      </c>
    </row>
    <row r="16" ht="14.25" spans="1:5">
      <c r="A16" s="6">
        <v>14</v>
      </c>
      <c r="B16" s="6">
        <v>250715064</v>
      </c>
      <c r="C16" s="18">
        <v>61</v>
      </c>
      <c r="D16" s="18">
        <v>72.33</v>
      </c>
      <c r="E16" s="18">
        <f t="shared" si="0"/>
        <v>65.532</v>
      </c>
    </row>
    <row r="17" ht="14.25" spans="1:5">
      <c r="A17" s="6">
        <v>15</v>
      </c>
      <c r="B17" s="6">
        <v>250715044</v>
      </c>
      <c r="C17" s="18">
        <v>60.75</v>
      </c>
      <c r="D17" s="18">
        <v>69.67</v>
      </c>
      <c r="E17" s="18">
        <f t="shared" si="0"/>
        <v>64.318</v>
      </c>
    </row>
    <row r="18" ht="14.25" spans="1:5">
      <c r="A18" s="6">
        <v>16</v>
      </c>
      <c r="B18" s="6">
        <v>250715023</v>
      </c>
      <c r="C18" s="18">
        <v>60.25</v>
      </c>
      <c r="D18" s="18">
        <v>71.17</v>
      </c>
      <c r="E18" s="18">
        <f t="shared" si="0"/>
        <v>64.618</v>
      </c>
    </row>
    <row r="19" ht="14.25" spans="1:5">
      <c r="A19" s="6">
        <v>17</v>
      </c>
      <c r="B19" s="6">
        <v>250715016</v>
      </c>
      <c r="C19" s="18">
        <v>60</v>
      </c>
      <c r="D19" s="18">
        <v>76.83</v>
      </c>
      <c r="E19" s="18">
        <f t="shared" si="0"/>
        <v>66.732</v>
      </c>
    </row>
    <row r="39" spans="2:3">
      <c r="B39" s="5" t="s">
        <v>3</v>
      </c>
      <c r="C39" s="18" t="s">
        <v>24</v>
      </c>
    </row>
    <row r="40" ht="14.25" spans="2:3">
      <c r="B40" s="6">
        <v>250715057</v>
      </c>
      <c r="C40" s="18">
        <v>87</v>
      </c>
    </row>
    <row r="41" ht="14.25" spans="2:3">
      <c r="B41" s="6">
        <v>250715014</v>
      </c>
      <c r="C41" s="18">
        <v>79.5</v>
      </c>
    </row>
    <row r="42" ht="14.25" spans="2:3">
      <c r="B42" s="6">
        <v>250715030</v>
      </c>
      <c r="C42" s="18">
        <v>78.25</v>
      </c>
    </row>
    <row r="43" ht="14.25" spans="2:4">
      <c r="B43" s="6">
        <v>250715019</v>
      </c>
      <c r="C43" s="18">
        <v>76.5</v>
      </c>
      <c r="D43" s="21" t="s">
        <v>25</v>
      </c>
    </row>
    <row r="44" ht="14.25" spans="2:3">
      <c r="B44" s="6">
        <v>250715003</v>
      </c>
      <c r="C44" s="18">
        <v>76</v>
      </c>
    </row>
    <row r="45" ht="14.25" spans="2:4">
      <c r="B45" s="6">
        <v>250715036</v>
      </c>
      <c r="C45" s="18">
        <v>76</v>
      </c>
      <c r="D45" s="40"/>
    </row>
    <row r="46" ht="14.25" spans="2:4">
      <c r="B46" s="6">
        <v>250715049</v>
      </c>
      <c r="C46" s="18">
        <v>76</v>
      </c>
      <c r="D46" s="21" t="s">
        <v>26</v>
      </c>
    </row>
    <row r="47" ht="14.25" spans="2:3">
      <c r="B47" s="6">
        <v>250715026</v>
      </c>
      <c r="C47" s="18">
        <v>74.75</v>
      </c>
    </row>
    <row r="48" ht="14.25" spans="2:3">
      <c r="B48" s="6">
        <v>250715053</v>
      </c>
      <c r="C48" s="18">
        <v>74.25</v>
      </c>
    </row>
    <row r="49" ht="14.25" spans="2:3">
      <c r="B49" s="6">
        <v>250715007</v>
      </c>
      <c r="C49" s="18">
        <v>68.75</v>
      </c>
    </row>
    <row r="50" ht="14.25" spans="2:4">
      <c r="B50" s="6">
        <v>250715035</v>
      </c>
      <c r="C50" s="18">
        <v>68.25</v>
      </c>
      <c r="D50" s="21" t="s">
        <v>27</v>
      </c>
    </row>
    <row r="51" ht="14.25" spans="2:3">
      <c r="B51" s="6">
        <v>250715022</v>
      </c>
      <c r="C51" s="18">
        <v>68</v>
      </c>
    </row>
    <row r="52" ht="14.25" spans="2:3">
      <c r="B52" s="6">
        <v>250715020</v>
      </c>
      <c r="C52" s="18">
        <v>67.5</v>
      </c>
    </row>
    <row r="53" ht="14.25" spans="2:3">
      <c r="B53" s="6">
        <v>250715024</v>
      </c>
      <c r="C53" s="18">
        <v>67.25</v>
      </c>
    </row>
    <row r="54" ht="14.25" spans="2:3">
      <c r="B54" s="6">
        <v>250715037</v>
      </c>
      <c r="C54" s="18">
        <v>63.75</v>
      </c>
    </row>
    <row r="55" ht="14.25" spans="2:3">
      <c r="B55" s="6">
        <v>250715064</v>
      </c>
      <c r="C55" s="18">
        <v>61</v>
      </c>
    </row>
    <row r="56" ht="14.25" spans="2:3">
      <c r="B56" s="6">
        <v>250715044</v>
      </c>
      <c r="C56" s="18">
        <v>60.75</v>
      </c>
    </row>
    <row r="57" ht="14.25" spans="2:3">
      <c r="B57" s="6">
        <v>250715023</v>
      </c>
      <c r="C57" s="18">
        <v>60.25</v>
      </c>
    </row>
    <row r="58" ht="14.25" spans="2:3">
      <c r="B58" s="6">
        <v>250715016</v>
      </c>
      <c r="C58" s="18">
        <v>60</v>
      </c>
    </row>
  </sheetData>
  <mergeCells count="1">
    <mergeCell ref="A1:E1"/>
  </mergeCells>
  <conditionalFormatting sqref="A3:A19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zoomScale="130" zoomScaleNormal="130" workbookViewId="0">
      <selection activeCell="J9" sqref="J9"/>
    </sheetView>
  </sheetViews>
  <sheetFormatPr defaultColWidth="9" defaultRowHeight="13.5" outlineLevelCol="7"/>
  <cols>
    <col min="1" max="1" width="7.975" customWidth="1"/>
    <col min="2" max="2" width="13.3583333333333" style="20" customWidth="1"/>
    <col min="5" max="5" width="9.51666666666667" customWidth="1"/>
    <col min="6" max="6" width="11.0583333333333" customWidth="1"/>
    <col min="8" max="8" width="9" style="21"/>
  </cols>
  <sheetData>
    <row r="1" ht="22.5" spans="1:7">
      <c r="A1" s="22" t="s">
        <v>28</v>
      </c>
      <c r="B1" s="23"/>
      <c r="C1" s="24"/>
      <c r="D1" s="24"/>
      <c r="E1" s="24"/>
      <c r="F1" s="24"/>
      <c r="G1" s="24"/>
    </row>
    <row r="2" ht="18.75" spans="1:8">
      <c r="A2" s="25" t="s">
        <v>29</v>
      </c>
      <c r="B2" s="25"/>
      <c r="C2" s="25"/>
      <c r="D2" s="25"/>
      <c r="E2" s="25"/>
      <c r="F2" s="25"/>
      <c r="G2" s="25"/>
      <c r="H2" s="25"/>
    </row>
    <row r="3" ht="18.75" spans="1:8">
      <c r="A3" s="26" t="s">
        <v>30</v>
      </c>
      <c r="B3" s="27" t="s">
        <v>3</v>
      </c>
      <c r="C3" s="28" t="s">
        <v>31</v>
      </c>
      <c r="D3" s="28"/>
      <c r="E3" s="28"/>
      <c r="F3" s="28"/>
      <c r="G3" s="29" t="s">
        <v>32</v>
      </c>
      <c r="H3" s="29" t="s">
        <v>33</v>
      </c>
    </row>
    <row r="4" ht="37.5" spans="1:8">
      <c r="A4" s="30"/>
      <c r="B4" s="31"/>
      <c r="C4" s="28" t="s">
        <v>34</v>
      </c>
      <c r="D4" s="28" t="s">
        <v>35</v>
      </c>
      <c r="E4" s="29" t="s">
        <v>36</v>
      </c>
      <c r="F4" s="32" t="s">
        <v>37</v>
      </c>
      <c r="G4" s="28"/>
      <c r="H4" s="28"/>
    </row>
    <row r="5" ht="14.25" spans="1:8">
      <c r="A5" s="33">
        <v>1</v>
      </c>
      <c r="B5" s="34">
        <v>250715024</v>
      </c>
      <c r="C5" s="35">
        <v>26.5</v>
      </c>
      <c r="D5" s="35">
        <v>25.17</v>
      </c>
      <c r="E5" s="36">
        <v>7</v>
      </c>
      <c r="F5" s="36">
        <v>7.17</v>
      </c>
      <c r="G5" s="35">
        <v>65.83</v>
      </c>
      <c r="H5" s="12" t="s">
        <v>38</v>
      </c>
    </row>
    <row r="6" ht="14.25" spans="1:8">
      <c r="A6" s="33">
        <v>2</v>
      </c>
      <c r="B6" s="34">
        <v>250715007</v>
      </c>
      <c r="C6" s="35">
        <v>31</v>
      </c>
      <c r="D6" s="35">
        <v>28.67</v>
      </c>
      <c r="E6" s="36">
        <v>8</v>
      </c>
      <c r="F6" s="36">
        <v>8.33</v>
      </c>
      <c r="G6" s="35">
        <v>76</v>
      </c>
      <c r="H6" s="12" t="s">
        <v>38</v>
      </c>
    </row>
    <row r="7" ht="14.25" spans="1:8">
      <c r="A7" s="33">
        <v>3</v>
      </c>
      <c r="B7" s="34">
        <v>250715036</v>
      </c>
      <c r="C7" s="35">
        <v>33.5</v>
      </c>
      <c r="D7" s="35">
        <v>32.5</v>
      </c>
      <c r="E7" s="36">
        <v>8.33</v>
      </c>
      <c r="F7" s="36">
        <v>8.83</v>
      </c>
      <c r="G7" s="35">
        <v>83.17</v>
      </c>
      <c r="H7" s="12" t="s">
        <v>38</v>
      </c>
    </row>
    <row r="8" ht="14.25" spans="1:8">
      <c r="A8" s="33">
        <v>4</v>
      </c>
      <c r="B8" s="34">
        <v>250715023</v>
      </c>
      <c r="C8" s="35">
        <v>30.5</v>
      </c>
      <c r="D8" s="35">
        <v>25.67</v>
      </c>
      <c r="E8" s="36">
        <v>7.67</v>
      </c>
      <c r="F8" s="36">
        <v>7.33</v>
      </c>
      <c r="G8" s="35">
        <v>71.17</v>
      </c>
      <c r="H8" s="12" t="s">
        <v>38</v>
      </c>
    </row>
    <row r="9" ht="14.25" spans="1:8">
      <c r="A9" s="33">
        <v>5</v>
      </c>
      <c r="B9" s="34">
        <v>250715016</v>
      </c>
      <c r="C9" s="35">
        <v>31</v>
      </c>
      <c r="D9" s="35">
        <v>30.33</v>
      </c>
      <c r="E9" s="36">
        <v>7.67</v>
      </c>
      <c r="F9" s="36">
        <v>7.83</v>
      </c>
      <c r="G9" s="35">
        <v>76.83</v>
      </c>
      <c r="H9" s="12" t="s">
        <v>38</v>
      </c>
    </row>
    <row r="10" ht="14.25" spans="1:8">
      <c r="A10" s="33">
        <v>6</v>
      </c>
      <c r="B10" s="34">
        <v>250715003</v>
      </c>
      <c r="C10" s="35">
        <v>31.67</v>
      </c>
      <c r="D10" s="35">
        <v>30</v>
      </c>
      <c r="E10" s="36">
        <v>8.17</v>
      </c>
      <c r="F10" s="36">
        <v>7.5</v>
      </c>
      <c r="G10" s="35">
        <v>77.33</v>
      </c>
      <c r="H10" s="12" t="s">
        <v>38</v>
      </c>
    </row>
    <row r="11" ht="14.25" spans="1:8">
      <c r="A11" s="33">
        <v>7</v>
      </c>
      <c r="B11" s="34">
        <v>250715057</v>
      </c>
      <c r="C11" s="35">
        <v>29</v>
      </c>
      <c r="D11" s="35">
        <v>28</v>
      </c>
      <c r="E11" s="36">
        <v>6.33</v>
      </c>
      <c r="F11" s="36">
        <v>5.67</v>
      </c>
      <c r="G11" s="35">
        <v>69</v>
      </c>
      <c r="H11" s="12" t="s">
        <v>38</v>
      </c>
    </row>
    <row r="12" ht="14.25" spans="1:8">
      <c r="A12" s="33">
        <v>8</v>
      </c>
      <c r="B12" s="34">
        <v>250715019</v>
      </c>
      <c r="C12" s="35">
        <v>24.83</v>
      </c>
      <c r="D12" s="35">
        <v>23.67</v>
      </c>
      <c r="E12" s="36">
        <v>5.67</v>
      </c>
      <c r="F12" s="36">
        <v>5.5</v>
      </c>
      <c r="G12" s="35">
        <v>59.67</v>
      </c>
      <c r="H12" s="12" t="s">
        <v>39</v>
      </c>
    </row>
    <row r="13" ht="14.25" spans="1:8">
      <c r="A13" s="33">
        <v>9</v>
      </c>
      <c r="B13" s="34">
        <v>250715049</v>
      </c>
      <c r="C13" s="35">
        <v>31.33</v>
      </c>
      <c r="D13" s="35">
        <v>29.67</v>
      </c>
      <c r="E13" s="36">
        <v>8.17</v>
      </c>
      <c r="F13" s="36">
        <v>7.83</v>
      </c>
      <c r="G13" s="35">
        <v>77</v>
      </c>
      <c r="H13" s="12" t="s">
        <v>38</v>
      </c>
    </row>
    <row r="14" ht="14.25" spans="1:8">
      <c r="A14" s="33">
        <v>10</v>
      </c>
      <c r="B14" s="34">
        <v>250715044</v>
      </c>
      <c r="C14" s="35">
        <v>28.83</v>
      </c>
      <c r="D14" s="35">
        <v>25.83</v>
      </c>
      <c r="E14" s="36">
        <v>7.33</v>
      </c>
      <c r="F14" s="36">
        <v>7.67</v>
      </c>
      <c r="G14" s="35">
        <v>69.67</v>
      </c>
      <c r="H14" s="12" t="s">
        <v>38</v>
      </c>
    </row>
    <row r="15" ht="14.25" spans="1:8">
      <c r="A15" s="33">
        <v>11</v>
      </c>
      <c r="B15" s="34">
        <v>250715064</v>
      </c>
      <c r="C15" s="35">
        <v>29.5</v>
      </c>
      <c r="D15" s="35">
        <v>27.67</v>
      </c>
      <c r="E15" s="36">
        <v>8</v>
      </c>
      <c r="F15" s="36">
        <v>7.17</v>
      </c>
      <c r="G15" s="35">
        <v>72.33</v>
      </c>
      <c r="H15" s="12" t="s">
        <v>38</v>
      </c>
    </row>
    <row r="16" ht="14.25" spans="1:8">
      <c r="A16" s="33">
        <v>12</v>
      </c>
      <c r="B16" s="34">
        <v>250715014</v>
      </c>
      <c r="C16" s="35">
        <v>35.67</v>
      </c>
      <c r="D16" s="35">
        <v>33.5</v>
      </c>
      <c r="E16" s="36">
        <v>8.5</v>
      </c>
      <c r="F16" s="36">
        <v>8.17</v>
      </c>
      <c r="G16" s="35">
        <v>85.83</v>
      </c>
      <c r="H16" s="12" t="s">
        <v>38</v>
      </c>
    </row>
    <row r="17" ht="14.25" spans="1:8">
      <c r="A17" s="33">
        <v>13</v>
      </c>
      <c r="B17" s="34">
        <v>250715037</v>
      </c>
      <c r="C17" s="35">
        <v>28.17</v>
      </c>
      <c r="D17" s="35">
        <v>27.83</v>
      </c>
      <c r="E17" s="36">
        <v>7.5</v>
      </c>
      <c r="F17" s="36">
        <v>7.67</v>
      </c>
      <c r="G17" s="35">
        <v>71.17</v>
      </c>
      <c r="H17" s="12" t="s">
        <v>38</v>
      </c>
    </row>
    <row r="18" ht="14.25" spans="1:8">
      <c r="A18" s="33">
        <v>14</v>
      </c>
      <c r="B18" s="34">
        <v>250715026</v>
      </c>
      <c r="C18" s="35">
        <v>31.17</v>
      </c>
      <c r="D18" s="35">
        <v>26.33</v>
      </c>
      <c r="E18" s="36">
        <v>7.67</v>
      </c>
      <c r="F18" s="36">
        <v>7.5</v>
      </c>
      <c r="G18" s="35">
        <v>72.67</v>
      </c>
      <c r="H18" s="12" t="s">
        <v>38</v>
      </c>
    </row>
    <row r="19" ht="14.25" spans="1:8">
      <c r="A19" s="33">
        <v>15</v>
      </c>
      <c r="B19" s="34">
        <v>250715020</v>
      </c>
      <c r="C19" s="35">
        <v>32.17</v>
      </c>
      <c r="D19" s="35">
        <v>30.5</v>
      </c>
      <c r="E19" s="36">
        <v>7.5</v>
      </c>
      <c r="F19" s="36">
        <v>8.5</v>
      </c>
      <c r="G19" s="35">
        <v>78.67</v>
      </c>
      <c r="H19" s="12" t="s">
        <v>38</v>
      </c>
    </row>
    <row r="20" ht="14.25" spans="1:8">
      <c r="A20" s="33">
        <v>16</v>
      </c>
      <c r="B20" s="34">
        <v>250715030</v>
      </c>
      <c r="C20" s="35">
        <v>26</v>
      </c>
      <c r="D20" s="35">
        <v>32.5</v>
      </c>
      <c r="E20" s="36">
        <v>7.33</v>
      </c>
      <c r="F20" s="36">
        <v>8</v>
      </c>
      <c r="G20" s="35">
        <v>73.83</v>
      </c>
      <c r="H20" s="12" t="s">
        <v>38</v>
      </c>
    </row>
    <row r="21" ht="14.25" spans="1:8">
      <c r="A21" s="33">
        <v>17</v>
      </c>
      <c r="B21" s="34">
        <v>250715053</v>
      </c>
      <c r="C21" s="35">
        <v>28.33</v>
      </c>
      <c r="D21" s="35">
        <v>26.83</v>
      </c>
      <c r="E21" s="36">
        <v>7.83</v>
      </c>
      <c r="F21" s="36">
        <v>8.33</v>
      </c>
      <c r="G21" s="35">
        <v>71.33</v>
      </c>
      <c r="H21" s="12" t="s">
        <v>38</v>
      </c>
    </row>
    <row r="22" ht="14.25" spans="1:8">
      <c r="A22" s="33">
        <v>18</v>
      </c>
      <c r="B22" s="34">
        <v>250715022</v>
      </c>
      <c r="C22" s="35">
        <v>33.5</v>
      </c>
      <c r="D22" s="35">
        <v>32.5</v>
      </c>
      <c r="E22" s="36">
        <v>8.5</v>
      </c>
      <c r="F22" s="36">
        <v>8.5</v>
      </c>
      <c r="G22" s="35">
        <v>83</v>
      </c>
      <c r="H22" s="12" t="s">
        <v>38</v>
      </c>
    </row>
    <row r="23" ht="14.25" spans="1:8">
      <c r="A23" s="33">
        <v>19</v>
      </c>
      <c r="B23" s="37">
        <v>250715035</v>
      </c>
      <c r="C23" s="33" t="s">
        <v>27</v>
      </c>
      <c r="D23" s="33"/>
      <c r="E23" s="33"/>
      <c r="F23" s="33"/>
      <c r="G23" s="33"/>
      <c r="H23" s="12" t="s">
        <v>39</v>
      </c>
    </row>
  </sheetData>
  <mergeCells count="8">
    <mergeCell ref="A1:G1"/>
    <mergeCell ref="A2:H2"/>
    <mergeCell ref="C3:F3"/>
    <mergeCell ref="C23:G23"/>
    <mergeCell ref="A3:A4"/>
    <mergeCell ref="B3:B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zoomScale="145" zoomScaleNormal="145" workbookViewId="0">
      <pane xSplit="1" topLeftCell="J1" activePane="topRight" state="frozen"/>
      <selection/>
      <selection pane="topRight" activeCell="N6" sqref="N6"/>
    </sheetView>
  </sheetViews>
  <sheetFormatPr defaultColWidth="9" defaultRowHeight="13.5"/>
  <cols>
    <col min="1" max="1" width="6" customWidth="1"/>
    <col min="2" max="2" width="14.75" customWidth="1"/>
    <col min="3" max="3" width="13.375" customWidth="1"/>
    <col min="4" max="4" width="13.125" customWidth="1"/>
    <col min="5" max="5" width="6.875" customWidth="1"/>
    <col min="6" max="6" width="8.5" customWidth="1"/>
    <col min="7" max="7" width="7.375" customWidth="1"/>
    <col min="8" max="8" width="10.25" customWidth="1"/>
    <col min="9" max="9" width="7.625" customWidth="1"/>
    <col min="10" max="10" width="11" customWidth="1"/>
    <col min="11" max="12" width="7.625" customWidth="1"/>
    <col min="13" max="13" width="8.75" style="2" customWidth="1"/>
  </cols>
  <sheetData>
    <row r="1" ht="65.1" customHeight="1" spans="1:13">
      <c r="A1" s="3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"/>
    </row>
    <row r="2" ht="27" spans="1:13">
      <c r="A2" s="5" t="s">
        <v>1</v>
      </c>
      <c r="B2" s="5" t="s">
        <v>3</v>
      </c>
      <c r="C2" s="5" t="s">
        <v>41</v>
      </c>
      <c r="D2" s="5" t="s">
        <v>42</v>
      </c>
      <c r="E2" s="5" t="s">
        <v>43</v>
      </c>
      <c r="F2" s="5" t="s">
        <v>44</v>
      </c>
      <c r="G2" s="5" t="s">
        <v>43</v>
      </c>
      <c r="H2" s="5" t="s">
        <v>45</v>
      </c>
      <c r="I2" s="5" t="s">
        <v>43</v>
      </c>
      <c r="J2" s="17" t="s">
        <v>46</v>
      </c>
      <c r="K2" s="5" t="s">
        <v>43</v>
      </c>
      <c r="L2" s="5" t="s">
        <v>47</v>
      </c>
      <c r="M2" s="18" t="s">
        <v>24</v>
      </c>
    </row>
    <row r="3" ht="14.25" spans="1:13">
      <c r="A3" s="19">
        <v>1</v>
      </c>
      <c r="B3" s="6">
        <v>250715057</v>
      </c>
      <c r="C3" s="7">
        <v>17</v>
      </c>
      <c r="D3" s="7" t="s">
        <v>48</v>
      </c>
      <c r="E3" s="5">
        <v>75</v>
      </c>
      <c r="F3" s="8" t="s">
        <v>49</v>
      </c>
      <c r="G3" s="5">
        <v>100</v>
      </c>
      <c r="H3" s="8" t="s">
        <v>50</v>
      </c>
      <c r="I3" s="5">
        <v>100</v>
      </c>
      <c r="J3" s="5">
        <v>27.66</v>
      </c>
      <c r="K3" s="5">
        <v>73</v>
      </c>
      <c r="L3" s="5">
        <v>348</v>
      </c>
      <c r="M3" s="18">
        <v>87</v>
      </c>
    </row>
    <row r="4" ht="14.25" spans="1:13">
      <c r="A4" s="19">
        <v>2</v>
      </c>
      <c r="B4" s="6">
        <v>250715014</v>
      </c>
      <c r="C4" s="7">
        <v>22</v>
      </c>
      <c r="D4" s="7" t="s">
        <v>51</v>
      </c>
      <c r="E4" s="5">
        <v>53</v>
      </c>
      <c r="F4" s="8" t="s">
        <v>52</v>
      </c>
      <c r="G4" s="5">
        <v>100</v>
      </c>
      <c r="H4" s="8" t="s">
        <v>52</v>
      </c>
      <c r="I4" s="5">
        <v>100</v>
      </c>
      <c r="J4" s="5">
        <v>28.48</v>
      </c>
      <c r="K4" s="5">
        <v>65</v>
      </c>
      <c r="L4" s="5">
        <v>318</v>
      </c>
      <c r="M4" s="18">
        <v>79.5</v>
      </c>
    </row>
    <row r="5" ht="14.25" spans="1:13">
      <c r="A5" s="19">
        <v>3</v>
      </c>
      <c r="B5" s="6">
        <v>250715030</v>
      </c>
      <c r="C5" s="7">
        <v>29</v>
      </c>
      <c r="D5" s="7" t="s">
        <v>53</v>
      </c>
      <c r="E5" s="5">
        <v>39</v>
      </c>
      <c r="F5" s="8" t="s">
        <v>54</v>
      </c>
      <c r="G5" s="5">
        <v>100</v>
      </c>
      <c r="H5" s="8" t="s">
        <v>55</v>
      </c>
      <c r="I5" s="5">
        <v>100</v>
      </c>
      <c r="J5" s="5">
        <v>27.53</v>
      </c>
      <c r="K5" s="5">
        <v>74</v>
      </c>
      <c r="L5" s="5">
        <v>313</v>
      </c>
      <c r="M5" s="18">
        <v>78.25</v>
      </c>
    </row>
    <row r="6" ht="14.25" spans="1:13">
      <c r="A6" s="19">
        <v>4</v>
      </c>
      <c r="B6" s="6">
        <v>250715019</v>
      </c>
      <c r="C6" s="9">
        <v>10</v>
      </c>
      <c r="D6" s="7" t="s">
        <v>56</v>
      </c>
      <c r="E6" s="10">
        <v>67</v>
      </c>
      <c r="F6" s="11" t="s">
        <v>57</v>
      </c>
      <c r="G6" s="10">
        <v>80</v>
      </c>
      <c r="H6" s="11" t="s">
        <v>58</v>
      </c>
      <c r="I6" s="10">
        <v>90</v>
      </c>
      <c r="J6" s="10">
        <v>28.05</v>
      </c>
      <c r="K6" s="10">
        <v>69</v>
      </c>
      <c r="L6" s="5">
        <v>306</v>
      </c>
      <c r="M6" s="18">
        <v>76.5</v>
      </c>
    </row>
    <row r="7" ht="14.25" spans="1:13">
      <c r="A7" s="19">
        <v>5</v>
      </c>
      <c r="B7" s="6">
        <v>250715003</v>
      </c>
      <c r="C7" s="7">
        <v>3</v>
      </c>
      <c r="D7" s="7" t="s">
        <v>59</v>
      </c>
      <c r="E7" s="5">
        <v>65</v>
      </c>
      <c r="F7" s="8" t="s">
        <v>60</v>
      </c>
      <c r="G7" s="5">
        <v>90</v>
      </c>
      <c r="H7" s="8" t="s">
        <v>61</v>
      </c>
      <c r="I7" s="5">
        <v>90</v>
      </c>
      <c r="J7" s="5">
        <v>29.06</v>
      </c>
      <c r="K7" s="5">
        <v>59</v>
      </c>
      <c r="L7" s="5">
        <v>304</v>
      </c>
      <c r="M7" s="18">
        <v>76</v>
      </c>
    </row>
    <row r="8" ht="14.25" spans="1:13">
      <c r="A8" s="19">
        <v>6</v>
      </c>
      <c r="B8" s="6">
        <v>250715036</v>
      </c>
      <c r="C8" s="7">
        <v>18</v>
      </c>
      <c r="D8" s="7" t="s">
        <v>62</v>
      </c>
      <c r="E8" s="5">
        <v>26</v>
      </c>
      <c r="F8" s="8" t="s">
        <v>63</v>
      </c>
      <c r="G8" s="5">
        <v>100</v>
      </c>
      <c r="H8" s="8" t="s">
        <v>55</v>
      </c>
      <c r="I8" s="5">
        <v>100</v>
      </c>
      <c r="J8" s="5">
        <v>27.17</v>
      </c>
      <c r="K8" s="5">
        <v>78</v>
      </c>
      <c r="L8" s="5">
        <v>304</v>
      </c>
      <c r="M8" s="18">
        <v>76</v>
      </c>
    </row>
    <row r="9" ht="14.25" spans="1:13">
      <c r="A9" s="19">
        <v>7</v>
      </c>
      <c r="B9" s="6">
        <v>250715049</v>
      </c>
      <c r="C9" s="7">
        <v>25</v>
      </c>
      <c r="D9" s="7" t="s">
        <v>64</v>
      </c>
      <c r="E9" s="5">
        <v>37</v>
      </c>
      <c r="F9" s="8" t="s">
        <v>65</v>
      </c>
      <c r="G9" s="5">
        <v>100</v>
      </c>
      <c r="H9" s="8" t="s">
        <v>66</v>
      </c>
      <c r="I9" s="5">
        <v>100</v>
      </c>
      <c r="J9" s="5">
        <v>28.24</v>
      </c>
      <c r="K9" s="5">
        <v>67</v>
      </c>
      <c r="L9" s="5">
        <v>304</v>
      </c>
      <c r="M9" s="18">
        <v>76</v>
      </c>
    </row>
    <row r="10" ht="14.25" spans="1:13">
      <c r="A10" s="19">
        <v>8</v>
      </c>
      <c r="B10" s="6">
        <v>250715026</v>
      </c>
      <c r="C10" s="7">
        <v>21</v>
      </c>
      <c r="D10" s="7" t="s">
        <v>67</v>
      </c>
      <c r="E10" s="5">
        <v>17</v>
      </c>
      <c r="F10" s="8" t="s">
        <v>63</v>
      </c>
      <c r="G10" s="5">
        <v>100</v>
      </c>
      <c r="H10" s="8" t="s">
        <v>52</v>
      </c>
      <c r="I10" s="5">
        <v>100</v>
      </c>
      <c r="J10" s="5">
        <v>26.72</v>
      </c>
      <c r="K10" s="5">
        <v>82</v>
      </c>
      <c r="L10" s="5">
        <v>299</v>
      </c>
      <c r="M10" s="18">
        <v>74.75</v>
      </c>
    </row>
    <row r="11" ht="14.25" spans="1:13">
      <c r="A11" s="19">
        <v>9</v>
      </c>
      <c r="B11" s="6">
        <v>250715053</v>
      </c>
      <c r="C11" s="7">
        <v>31</v>
      </c>
      <c r="D11" s="7" t="s">
        <v>68</v>
      </c>
      <c r="E11" s="5">
        <v>77</v>
      </c>
      <c r="F11" s="8" t="s">
        <v>69</v>
      </c>
      <c r="G11" s="5">
        <v>60</v>
      </c>
      <c r="H11" s="8" t="s">
        <v>63</v>
      </c>
      <c r="I11" s="5">
        <v>100</v>
      </c>
      <c r="J11" s="5">
        <v>28.92</v>
      </c>
      <c r="K11" s="5">
        <v>60</v>
      </c>
      <c r="L11" s="5">
        <v>297</v>
      </c>
      <c r="M11" s="18">
        <v>74.25</v>
      </c>
    </row>
    <row r="12" ht="14.25" spans="1:13">
      <c r="A12" s="19">
        <v>10</v>
      </c>
      <c r="B12" s="6">
        <v>250715007</v>
      </c>
      <c r="C12" s="7">
        <v>34</v>
      </c>
      <c r="D12" s="7" t="s">
        <v>70</v>
      </c>
      <c r="E12" s="5">
        <v>0</v>
      </c>
      <c r="F12" s="8" t="s">
        <v>52</v>
      </c>
      <c r="G12" s="5">
        <v>100</v>
      </c>
      <c r="H12" s="8" t="s">
        <v>52</v>
      </c>
      <c r="I12" s="5">
        <v>100</v>
      </c>
      <c r="J12" s="5">
        <v>27.48</v>
      </c>
      <c r="K12" s="5">
        <v>75</v>
      </c>
      <c r="L12" s="5">
        <v>275</v>
      </c>
      <c r="M12" s="18">
        <v>68.75</v>
      </c>
    </row>
    <row r="13" ht="14.25" spans="1:13">
      <c r="A13" s="19">
        <v>11</v>
      </c>
      <c r="B13" s="6">
        <v>250715035</v>
      </c>
      <c r="C13" s="7">
        <v>30</v>
      </c>
      <c r="D13" s="7" t="s">
        <v>71</v>
      </c>
      <c r="E13" s="5">
        <v>3</v>
      </c>
      <c r="F13" s="8" t="s">
        <v>72</v>
      </c>
      <c r="G13" s="5">
        <v>100</v>
      </c>
      <c r="H13" s="8" t="s">
        <v>73</v>
      </c>
      <c r="I13" s="5">
        <v>100</v>
      </c>
      <c r="J13" s="5">
        <v>27.96</v>
      </c>
      <c r="K13" s="5">
        <v>70</v>
      </c>
      <c r="L13" s="5">
        <v>273</v>
      </c>
      <c r="M13" s="18">
        <v>68.25</v>
      </c>
    </row>
    <row r="14" ht="14.25" spans="1:13">
      <c r="A14" s="19">
        <v>12</v>
      </c>
      <c r="B14" s="6">
        <v>250715022</v>
      </c>
      <c r="C14" s="7">
        <v>37</v>
      </c>
      <c r="D14" s="7" t="s">
        <v>74</v>
      </c>
      <c r="E14" s="5">
        <v>19</v>
      </c>
      <c r="F14" s="8" t="s">
        <v>58</v>
      </c>
      <c r="G14" s="5">
        <v>90</v>
      </c>
      <c r="H14" s="8" t="s">
        <v>75</v>
      </c>
      <c r="I14" s="5">
        <v>90</v>
      </c>
      <c r="J14" s="5">
        <v>27.63</v>
      </c>
      <c r="K14" s="5">
        <v>73</v>
      </c>
      <c r="L14" s="5">
        <v>272</v>
      </c>
      <c r="M14" s="18">
        <v>68</v>
      </c>
    </row>
    <row r="15" ht="14.25" spans="1:13">
      <c r="A15" s="19">
        <v>13</v>
      </c>
      <c r="B15" s="6">
        <v>250715020</v>
      </c>
      <c r="C15" s="9">
        <v>26</v>
      </c>
      <c r="D15" s="7" t="s">
        <v>76</v>
      </c>
      <c r="E15" s="10">
        <v>52</v>
      </c>
      <c r="F15" s="11" t="s">
        <v>61</v>
      </c>
      <c r="G15" s="10">
        <v>90</v>
      </c>
      <c r="H15" s="11" t="s">
        <v>63</v>
      </c>
      <c r="I15" s="10">
        <v>100</v>
      </c>
      <c r="J15" s="10">
        <v>32.11</v>
      </c>
      <c r="K15" s="10">
        <v>28</v>
      </c>
      <c r="L15" s="5">
        <v>270</v>
      </c>
      <c r="M15" s="18">
        <v>67.5</v>
      </c>
    </row>
    <row r="16" ht="14.25" spans="1:13">
      <c r="A16" s="19">
        <v>14</v>
      </c>
      <c r="B16" s="6">
        <v>250715024</v>
      </c>
      <c r="C16" s="7">
        <v>33</v>
      </c>
      <c r="D16" s="7" t="s">
        <v>77</v>
      </c>
      <c r="E16" s="5">
        <v>34</v>
      </c>
      <c r="F16" s="8" t="s">
        <v>75</v>
      </c>
      <c r="G16" s="5">
        <v>90</v>
      </c>
      <c r="H16" s="8" t="s">
        <v>78</v>
      </c>
      <c r="I16" s="5">
        <v>100</v>
      </c>
      <c r="J16" s="5">
        <v>30.45</v>
      </c>
      <c r="K16" s="5">
        <v>45</v>
      </c>
      <c r="L16" s="5">
        <v>269</v>
      </c>
      <c r="M16" s="18">
        <v>67.25</v>
      </c>
    </row>
    <row r="17" ht="14.25" spans="1:13">
      <c r="A17" s="19">
        <v>15</v>
      </c>
      <c r="B17" s="6">
        <v>250715037</v>
      </c>
      <c r="C17" s="7">
        <v>19</v>
      </c>
      <c r="D17" s="7" t="s">
        <v>79</v>
      </c>
      <c r="E17" s="5">
        <v>24</v>
      </c>
      <c r="F17" s="8" t="s">
        <v>57</v>
      </c>
      <c r="G17" s="5">
        <v>80</v>
      </c>
      <c r="H17" s="8" t="s">
        <v>65</v>
      </c>
      <c r="I17" s="5">
        <v>100</v>
      </c>
      <c r="J17" s="5">
        <v>29.82</v>
      </c>
      <c r="K17" s="5">
        <v>51</v>
      </c>
      <c r="L17" s="5">
        <v>255</v>
      </c>
      <c r="M17" s="18">
        <v>63.75</v>
      </c>
    </row>
    <row r="18" ht="14.25" spans="1:13">
      <c r="A18" s="19">
        <v>16</v>
      </c>
      <c r="B18" s="6">
        <v>250715064</v>
      </c>
      <c r="C18" s="7">
        <v>40</v>
      </c>
      <c r="D18" s="7" t="s">
        <v>80</v>
      </c>
      <c r="E18" s="5">
        <v>0</v>
      </c>
      <c r="F18" s="8" t="s">
        <v>73</v>
      </c>
      <c r="G18" s="5">
        <v>100</v>
      </c>
      <c r="H18" s="8" t="s">
        <v>65</v>
      </c>
      <c r="I18" s="5">
        <v>100</v>
      </c>
      <c r="J18" s="5">
        <v>30.52</v>
      </c>
      <c r="K18" s="5">
        <v>44</v>
      </c>
      <c r="L18" s="5">
        <v>244</v>
      </c>
      <c r="M18" s="18">
        <v>61</v>
      </c>
    </row>
    <row r="19" ht="14.25" spans="1:13">
      <c r="A19" s="19">
        <v>17</v>
      </c>
      <c r="B19" s="6">
        <v>250715044</v>
      </c>
      <c r="C19" s="7">
        <v>35</v>
      </c>
      <c r="D19" s="7" t="s">
        <v>81</v>
      </c>
      <c r="E19" s="5">
        <v>19</v>
      </c>
      <c r="F19" s="8" t="s">
        <v>73</v>
      </c>
      <c r="G19" s="5">
        <v>100</v>
      </c>
      <c r="H19" s="8" t="s">
        <v>65</v>
      </c>
      <c r="I19" s="5">
        <v>100</v>
      </c>
      <c r="J19" s="5">
        <v>32.6</v>
      </c>
      <c r="K19" s="5">
        <v>24</v>
      </c>
      <c r="L19" s="5">
        <v>243</v>
      </c>
      <c r="M19" s="18">
        <v>60.75</v>
      </c>
    </row>
    <row r="20" ht="14.25" spans="1:13">
      <c r="A20" s="19">
        <v>18</v>
      </c>
      <c r="B20" s="6">
        <v>250715023</v>
      </c>
      <c r="C20" s="7">
        <v>32</v>
      </c>
      <c r="D20" s="7" t="s">
        <v>82</v>
      </c>
      <c r="E20" s="5">
        <v>0</v>
      </c>
      <c r="F20" s="8" t="s">
        <v>63</v>
      </c>
      <c r="G20" s="5">
        <v>100</v>
      </c>
      <c r="H20" s="8" t="s">
        <v>52</v>
      </c>
      <c r="I20" s="5">
        <v>100</v>
      </c>
      <c r="J20" s="5">
        <v>30.85</v>
      </c>
      <c r="K20" s="5">
        <v>41</v>
      </c>
      <c r="L20" s="5">
        <v>241</v>
      </c>
      <c r="M20" s="18">
        <v>60.25</v>
      </c>
    </row>
    <row r="21" ht="14.25" spans="1:13">
      <c r="A21" s="19">
        <v>19</v>
      </c>
      <c r="B21" s="6">
        <v>250715016</v>
      </c>
      <c r="C21" s="7">
        <v>23</v>
      </c>
      <c r="D21" s="7" t="s">
        <v>83</v>
      </c>
      <c r="E21" s="5">
        <v>43</v>
      </c>
      <c r="F21" s="8" t="s">
        <v>84</v>
      </c>
      <c r="G21" s="5">
        <v>60</v>
      </c>
      <c r="H21" s="8" t="s">
        <v>85</v>
      </c>
      <c r="I21" s="5">
        <v>70</v>
      </c>
      <c r="J21" s="5">
        <v>28.3</v>
      </c>
      <c r="K21" s="5">
        <v>67</v>
      </c>
      <c r="L21" s="5">
        <v>240</v>
      </c>
      <c r="M21" s="18">
        <v>60</v>
      </c>
    </row>
  </sheetData>
  <mergeCells count="1">
    <mergeCell ref="A1:M1"/>
  </mergeCells>
  <printOptions gridLines="1"/>
  <pageMargins left="0.393055555555556" right="0.393055555555556" top="0.590277777777778" bottom="0.550694444444444" header="0.511805555555556" footer="0.275"/>
  <pageSetup paperSize="9" scale="79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workbookViewId="0">
      <pane ySplit="2" topLeftCell="A16" activePane="bottomLeft" state="frozen"/>
      <selection/>
      <selection pane="bottomLeft" activeCell="B2" sqref="B$1:B$1048576"/>
    </sheetView>
  </sheetViews>
  <sheetFormatPr defaultColWidth="9" defaultRowHeight="13.5"/>
  <cols>
    <col min="1" max="1" width="4.5" customWidth="1"/>
    <col min="2" max="2" width="14.75" customWidth="1"/>
    <col min="3" max="3" width="8.375" customWidth="1"/>
    <col min="4" max="4" width="12.25" customWidth="1"/>
    <col min="5" max="5" width="6.875" customWidth="1"/>
    <col min="6" max="6" width="8.5" customWidth="1"/>
    <col min="7" max="7" width="7.375" customWidth="1"/>
    <col min="8" max="8" width="10.25" customWidth="1"/>
    <col min="9" max="9" width="7.625" customWidth="1"/>
    <col min="10" max="10" width="11" customWidth="1"/>
    <col min="11" max="12" width="7.625" customWidth="1"/>
    <col min="13" max="13" width="8.75" style="2" customWidth="1"/>
    <col min="14" max="14" width="10.125" customWidth="1"/>
    <col min="15" max="15" width="22.375" customWidth="1"/>
  </cols>
  <sheetData>
    <row r="1" ht="65.1" customHeight="1" spans="1:15">
      <c r="A1" s="3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6"/>
      <c r="N1" s="4"/>
      <c r="O1" s="4"/>
    </row>
    <row r="2" ht="39.95" customHeight="1" spans="1:15">
      <c r="A2" s="5" t="s">
        <v>1</v>
      </c>
      <c r="B2" s="5" t="s">
        <v>3</v>
      </c>
      <c r="C2" s="5" t="s">
        <v>41</v>
      </c>
      <c r="D2" s="5" t="s">
        <v>42</v>
      </c>
      <c r="E2" s="5" t="s">
        <v>43</v>
      </c>
      <c r="F2" s="5" t="s">
        <v>44</v>
      </c>
      <c r="G2" s="5" t="s">
        <v>43</v>
      </c>
      <c r="H2" s="5" t="s">
        <v>45</v>
      </c>
      <c r="I2" s="5" t="s">
        <v>43</v>
      </c>
      <c r="J2" s="17" t="s">
        <v>46</v>
      </c>
      <c r="K2" s="5" t="s">
        <v>43</v>
      </c>
      <c r="L2" s="5" t="s">
        <v>47</v>
      </c>
      <c r="M2" s="18" t="s">
        <v>24</v>
      </c>
      <c r="N2" s="17" t="s">
        <v>86</v>
      </c>
      <c r="O2" s="5" t="s">
        <v>87</v>
      </c>
    </row>
    <row r="3" ht="35" customHeight="1" spans="1:15">
      <c r="A3" s="41" t="s">
        <v>88</v>
      </c>
      <c r="B3" s="6">
        <v>250715001</v>
      </c>
      <c r="C3" s="7" t="s">
        <v>27</v>
      </c>
      <c r="D3" s="7"/>
      <c r="E3" s="5"/>
      <c r="F3" s="8"/>
      <c r="G3" s="5"/>
      <c r="H3" s="8"/>
      <c r="I3" s="5"/>
      <c r="J3" s="5"/>
      <c r="K3" s="5"/>
      <c r="L3" s="5">
        <f t="shared" ref="L3:L66" si="0">E3+G3+I3+K3</f>
        <v>0</v>
      </c>
      <c r="M3" s="18">
        <f t="shared" ref="M3:M66" si="1">L3/4</f>
        <v>0</v>
      </c>
      <c r="N3" s="5" t="s">
        <v>39</v>
      </c>
      <c r="O3" s="5"/>
    </row>
    <row r="4" ht="35" customHeight="1" spans="1:15">
      <c r="A4" s="41" t="s">
        <v>89</v>
      </c>
      <c r="B4" s="6">
        <v>250715002</v>
      </c>
      <c r="C4" s="7">
        <v>24</v>
      </c>
      <c r="D4" s="7" t="s">
        <v>90</v>
      </c>
      <c r="E4" s="5">
        <v>0</v>
      </c>
      <c r="F4" s="8" t="s">
        <v>91</v>
      </c>
      <c r="G4" s="5">
        <v>0</v>
      </c>
      <c r="H4" s="8" t="s">
        <v>92</v>
      </c>
      <c r="I4" s="5">
        <v>80</v>
      </c>
      <c r="J4" s="5">
        <v>28.77</v>
      </c>
      <c r="K4" s="5">
        <v>62</v>
      </c>
      <c r="L4" s="5">
        <f t="shared" si="0"/>
        <v>142</v>
      </c>
      <c r="M4" s="18">
        <f t="shared" si="1"/>
        <v>35.5</v>
      </c>
      <c r="N4" s="5" t="s">
        <v>39</v>
      </c>
      <c r="O4" s="5"/>
    </row>
    <row r="5" ht="35" customHeight="1" spans="1:15">
      <c r="A5" s="41" t="s">
        <v>93</v>
      </c>
      <c r="B5" s="6">
        <v>250715003</v>
      </c>
      <c r="C5" s="7">
        <v>3</v>
      </c>
      <c r="D5" s="7" t="s">
        <v>59</v>
      </c>
      <c r="E5" s="5">
        <v>65</v>
      </c>
      <c r="F5" s="8" t="s">
        <v>60</v>
      </c>
      <c r="G5" s="5">
        <v>90</v>
      </c>
      <c r="H5" s="8" t="s">
        <v>61</v>
      </c>
      <c r="I5" s="5">
        <v>90</v>
      </c>
      <c r="J5" s="5">
        <v>29.06</v>
      </c>
      <c r="K5" s="5">
        <v>59</v>
      </c>
      <c r="L5" s="5">
        <f t="shared" si="0"/>
        <v>304</v>
      </c>
      <c r="M5" s="18">
        <f t="shared" si="1"/>
        <v>76</v>
      </c>
      <c r="N5" s="5" t="s">
        <v>38</v>
      </c>
      <c r="O5" s="5"/>
    </row>
    <row r="6" ht="35" customHeight="1" spans="1:15">
      <c r="A6" s="41" t="s">
        <v>94</v>
      </c>
      <c r="B6" s="6">
        <v>250715004</v>
      </c>
      <c r="C6" s="7">
        <v>43</v>
      </c>
      <c r="D6" s="7" t="s">
        <v>95</v>
      </c>
      <c r="E6" s="5">
        <v>33</v>
      </c>
      <c r="F6" s="8" t="s">
        <v>96</v>
      </c>
      <c r="G6" s="5">
        <v>60</v>
      </c>
      <c r="H6" s="8" t="s">
        <v>97</v>
      </c>
      <c r="I6" s="5">
        <v>50</v>
      </c>
      <c r="J6" s="5">
        <v>32.11</v>
      </c>
      <c r="K6" s="5">
        <v>28</v>
      </c>
      <c r="L6" s="5">
        <f t="shared" si="0"/>
        <v>171</v>
      </c>
      <c r="M6" s="18">
        <f t="shared" si="1"/>
        <v>42.75</v>
      </c>
      <c r="N6" s="5" t="s">
        <v>39</v>
      </c>
      <c r="O6" s="5"/>
    </row>
    <row r="7" ht="35" customHeight="1" spans="1:15">
      <c r="A7" s="41" t="s">
        <v>91</v>
      </c>
      <c r="B7" s="6">
        <v>250715005</v>
      </c>
      <c r="C7" s="7">
        <v>14</v>
      </c>
      <c r="D7" s="7" t="s">
        <v>98</v>
      </c>
      <c r="E7" s="5">
        <v>0</v>
      </c>
      <c r="F7" s="8" t="s">
        <v>99</v>
      </c>
      <c r="G7" s="5">
        <v>80</v>
      </c>
      <c r="H7" s="8" t="s">
        <v>100</v>
      </c>
      <c r="I7" s="5">
        <v>90</v>
      </c>
      <c r="J7" s="5">
        <v>30.02</v>
      </c>
      <c r="K7" s="5">
        <v>49</v>
      </c>
      <c r="L7" s="5">
        <f t="shared" si="0"/>
        <v>219</v>
      </c>
      <c r="M7" s="18">
        <f t="shared" si="1"/>
        <v>54.75</v>
      </c>
      <c r="N7" s="5" t="s">
        <v>39</v>
      </c>
      <c r="O7" s="5"/>
    </row>
    <row r="8" ht="35" customHeight="1" spans="1:15">
      <c r="A8" s="41" t="s">
        <v>101</v>
      </c>
      <c r="B8" s="6">
        <v>250715006</v>
      </c>
      <c r="C8" s="7">
        <v>8</v>
      </c>
      <c r="D8" s="7" t="s">
        <v>80</v>
      </c>
      <c r="E8" s="5">
        <v>0</v>
      </c>
      <c r="F8" s="8" t="s">
        <v>61</v>
      </c>
      <c r="G8" s="5">
        <v>90</v>
      </c>
      <c r="H8" s="8" t="s">
        <v>102</v>
      </c>
      <c r="I8" s="5">
        <v>40</v>
      </c>
      <c r="J8" s="5">
        <v>31.08</v>
      </c>
      <c r="K8" s="5">
        <v>39</v>
      </c>
      <c r="L8" s="5">
        <f t="shared" si="0"/>
        <v>169</v>
      </c>
      <c r="M8" s="18">
        <f t="shared" si="1"/>
        <v>42.25</v>
      </c>
      <c r="N8" s="5" t="s">
        <v>39</v>
      </c>
      <c r="O8" s="5"/>
    </row>
    <row r="9" ht="35" customHeight="1" spans="1:15">
      <c r="A9" s="41" t="s">
        <v>103</v>
      </c>
      <c r="B9" s="6">
        <v>250715007</v>
      </c>
      <c r="C9" s="7">
        <v>34</v>
      </c>
      <c r="D9" s="7" t="s">
        <v>70</v>
      </c>
      <c r="E9" s="5">
        <v>0</v>
      </c>
      <c r="F9" s="8" t="s">
        <v>52</v>
      </c>
      <c r="G9" s="5">
        <v>100</v>
      </c>
      <c r="H9" s="8" t="s">
        <v>52</v>
      </c>
      <c r="I9" s="5">
        <v>100</v>
      </c>
      <c r="J9" s="5">
        <v>27.48</v>
      </c>
      <c r="K9" s="5">
        <v>75</v>
      </c>
      <c r="L9" s="5">
        <f t="shared" si="0"/>
        <v>275</v>
      </c>
      <c r="M9" s="18">
        <f t="shared" si="1"/>
        <v>68.75</v>
      </c>
      <c r="N9" s="5" t="s">
        <v>38</v>
      </c>
      <c r="O9" s="5"/>
    </row>
    <row r="10" ht="35" customHeight="1" spans="1:15">
      <c r="A10" s="41" t="s">
        <v>104</v>
      </c>
      <c r="B10" s="6">
        <v>250715008</v>
      </c>
      <c r="C10" s="7">
        <v>13</v>
      </c>
      <c r="D10" s="7" t="s">
        <v>105</v>
      </c>
      <c r="E10" s="5">
        <v>0</v>
      </c>
      <c r="F10" s="8" t="s">
        <v>106</v>
      </c>
      <c r="G10" s="5">
        <v>20</v>
      </c>
      <c r="H10" s="8" t="s">
        <v>102</v>
      </c>
      <c r="I10" s="5">
        <v>40</v>
      </c>
      <c r="J10" s="5">
        <v>32.83</v>
      </c>
      <c r="K10" s="5">
        <v>21</v>
      </c>
      <c r="L10" s="5">
        <f t="shared" si="0"/>
        <v>81</v>
      </c>
      <c r="M10" s="18">
        <f t="shared" si="1"/>
        <v>20.25</v>
      </c>
      <c r="N10" s="5" t="s">
        <v>39</v>
      </c>
      <c r="O10" s="5"/>
    </row>
    <row r="11" ht="35" customHeight="1" spans="1:15">
      <c r="A11" s="41" t="s">
        <v>107</v>
      </c>
      <c r="B11" s="6">
        <v>250715009</v>
      </c>
      <c r="C11" s="7" t="s">
        <v>27</v>
      </c>
      <c r="D11" s="7"/>
      <c r="E11" s="5"/>
      <c r="F11" s="8"/>
      <c r="G11" s="5"/>
      <c r="H11" s="8"/>
      <c r="I11" s="5"/>
      <c r="J11" s="5"/>
      <c r="K11" s="5"/>
      <c r="L11" s="5">
        <f t="shared" si="0"/>
        <v>0</v>
      </c>
      <c r="M11" s="18">
        <f t="shared" si="1"/>
        <v>0</v>
      </c>
      <c r="N11" s="5" t="s">
        <v>39</v>
      </c>
      <c r="O11" s="5"/>
    </row>
    <row r="12" ht="35" customHeight="1" spans="1:15">
      <c r="A12" s="41" t="s">
        <v>108</v>
      </c>
      <c r="B12" s="6">
        <v>250715010</v>
      </c>
      <c r="C12" s="7">
        <v>16</v>
      </c>
      <c r="D12" s="7" t="s">
        <v>109</v>
      </c>
      <c r="E12" s="5">
        <v>0</v>
      </c>
      <c r="F12" s="8" t="s">
        <v>110</v>
      </c>
      <c r="G12" s="5">
        <v>40</v>
      </c>
      <c r="H12" s="8" t="s">
        <v>85</v>
      </c>
      <c r="I12" s="5">
        <v>70</v>
      </c>
      <c r="J12" s="5">
        <v>31.43</v>
      </c>
      <c r="K12" s="5">
        <v>35</v>
      </c>
      <c r="L12" s="5">
        <f t="shared" si="0"/>
        <v>145</v>
      </c>
      <c r="M12" s="18">
        <f t="shared" si="1"/>
        <v>36.25</v>
      </c>
      <c r="N12" s="5" t="s">
        <v>39</v>
      </c>
      <c r="O12" s="5"/>
    </row>
    <row r="13" ht="35" customHeight="1" spans="1:15">
      <c r="A13" s="41" t="s">
        <v>111</v>
      </c>
      <c r="B13" s="6">
        <v>250715011</v>
      </c>
      <c r="C13" s="7">
        <v>7</v>
      </c>
      <c r="D13" s="7" t="s">
        <v>112</v>
      </c>
      <c r="E13" s="5">
        <v>2</v>
      </c>
      <c r="F13" s="8" t="s">
        <v>84</v>
      </c>
      <c r="G13" s="5">
        <v>60</v>
      </c>
      <c r="H13" s="8" t="s">
        <v>84</v>
      </c>
      <c r="I13" s="5">
        <v>60</v>
      </c>
      <c r="J13" s="5">
        <v>30.36</v>
      </c>
      <c r="K13" s="5">
        <v>46</v>
      </c>
      <c r="L13" s="5">
        <f t="shared" si="0"/>
        <v>168</v>
      </c>
      <c r="M13" s="18">
        <f t="shared" si="1"/>
        <v>42</v>
      </c>
      <c r="N13" s="5" t="s">
        <v>39</v>
      </c>
      <c r="O13" s="5"/>
    </row>
    <row r="14" ht="35" customHeight="1" spans="1:15">
      <c r="A14" s="41" t="s">
        <v>113</v>
      </c>
      <c r="B14" s="6">
        <v>250715012</v>
      </c>
      <c r="C14" s="7">
        <v>5</v>
      </c>
      <c r="D14" s="7" t="s">
        <v>114</v>
      </c>
      <c r="E14" s="5">
        <v>0</v>
      </c>
      <c r="F14" s="8" t="s">
        <v>115</v>
      </c>
      <c r="G14" s="5">
        <v>0</v>
      </c>
      <c r="H14" s="8" t="s">
        <v>116</v>
      </c>
      <c r="I14" s="5">
        <v>50</v>
      </c>
      <c r="J14" s="5">
        <v>32.43</v>
      </c>
      <c r="K14" s="5">
        <v>25</v>
      </c>
      <c r="L14" s="5">
        <f t="shared" si="0"/>
        <v>75</v>
      </c>
      <c r="M14" s="18">
        <f t="shared" si="1"/>
        <v>18.75</v>
      </c>
      <c r="N14" s="5" t="s">
        <v>39</v>
      </c>
      <c r="O14" s="5"/>
    </row>
    <row r="15" ht="35" customHeight="1" spans="1:15">
      <c r="A15" s="41" t="s">
        <v>117</v>
      </c>
      <c r="B15" s="6">
        <v>250715013</v>
      </c>
      <c r="C15" s="9">
        <v>28</v>
      </c>
      <c r="D15" s="7" t="s">
        <v>118</v>
      </c>
      <c r="E15" s="10">
        <v>2</v>
      </c>
      <c r="F15" s="11" t="s">
        <v>52</v>
      </c>
      <c r="G15" s="10">
        <v>100</v>
      </c>
      <c r="H15" s="11" t="s">
        <v>119</v>
      </c>
      <c r="I15" s="10">
        <v>10</v>
      </c>
      <c r="J15" s="10">
        <v>31.86</v>
      </c>
      <c r="K15" s="10">
        <v>31</v>
      </c>
      <c r="L15" s="5">
        <f t="shared" si="0"/>
        <v>143</v>
      </c>
      <c r="M15" s="18">
        <f t="shared" si="1"/>
        <v>35.75</v>
      </c>
      <c r="N15" s="5" t="s">
        <v>39</v>
      </c>
      <c r="O15" s="5"/>
    </row>
    <row r="16" ht="35" customHeight="1" spans="1:15">
      <c r="A16" s="41" t="s">
        <v>115</v>
      </c>
      <c r="B16" s="6">
        <v>250715014</v>
      </c>
      <c r="C16" s="7">
        <v>22</v>
      </c>
      <c r="D16" s="7" t="s">
        <v>51</v>
      </c>
      <c r="E16" s="5">
        <v>53</v>
      </c>
      <c r="F16" s="8" t="s">
        <v>52</v>
      </c>
      <c r="G16" s="5">
        <v>100</v>
      </c>
      <c r="H16" s="8" t="s">
        <v>52</v>
      </c>
      <c r="I16" s="5">
        <v>100</v>
      </c>
      <c r="J16" s="5">
        <v>28.48</v>
      </c>
      <c r="K16" s="5">
        <v>65</v>
      </c>
      <c r="L16" s="5">
        <f t="shared" si="0"/>
        <v>318</v>
      </c>
      <c r="M16" s="18">
        <f t="shared" si="1"/>
        <v>79.5</v>
      </c>
      <c r="N16" s="5" t="s">
        <v>38</v>
      </c>
      <c r="O16" s="5"/>
    </row>
    <row r="17" ht="35" customHeight="1" spans="1:15">
      <c r="A17" s="41" t="s">
        <v>120</v>
      </c>
      <c r="B17" s="6">
        <v>250715015</v>
      </c>
      <c r="C17" s="7" t="s">
        <v>27</v>
      </c>
      <c r="D17" s="7"/>
      <c r="E17" s="5"/>
      <c r="F17" s="8"/>
      <c r="G17" s="5"/>
      <c r="H17" s="8"/>
      <c r="I17" s="5"/>
      <c r="J17" s="5"/>
      <c r="K17" s="5"/>
      <c r="L17" s="5">
        <f t="shared" si="0"/>
        <v>0</v>
      </c>
      <c r="M17" s="18">
        <f t="shared" si="1"/>
        <v>0</v>
      </c>
      <c r="N17" s="5" t="s">
        <v>39</v>
      </c>
      <c r="O17" s="5"/>
    </row>
    <row r="18" ht="35" customHeight="1" spans="1:15">
      <c r="A18" s="41" t="s">
        <v>121</v>
      </c>
      <c r="B18" s="6">
        <v>250715016</v>
      </c>
      <c r="C18" s="7">
        <v>23</v>
      </c>
      <c r="D18" s="7" t="s">
        <v>83</v>
      </c>
      <c r="E18" s="5">
        <v>43</v>
      </c>
      <c r="F18" s="8" t="s">
        <v>84</v>
      </c>
      <c r="G18" s="5">
        <v>60</v>
      </c>
      <c r="H18" s="8" t="s">
        <v>85</v>
      </c>
      <c r="I18" s="5">
        <v>70</v>
      </c>
      <c r="J18" s="5">
        <v>28.3</v>
      </c>
      <c r="K18" s="5">
        <v>67</v>
      </c>
      <c r="L18" s="5">
        <f t="shared" si="0"/>
        <v>240</v>
      </c>
      <c r="M18" s="18">
        <f t="shared" si="1"/>
        <v>60</v>
      </c>
      <c r="N18" s="5" t="s">
        <v>38</v>
      </c>
      <c r="O18" s="5"/>
    </row>
    <row r="19" ht="35" customHeight="1" spans="1:15">
      <c r="A19" s="41" t="s">
        <v>122</v>
      </c>
      <c r="B19" s="6">
        <v>250715017</v>
      </c>
      <c r="C19" s="7" t="s">
        <v>27</v>
      </c>
      <c r="D19" s="9"/>
      <c r="E19" s="10"/>
      <c r="F19" s="10"/>
      <c r="G19" s="10"/>
      <c r="H19" s="10"/>
      <c r="I19" s="10"/>
      <c r="J19" s="10"/>
      <c r="K19" s="10"/>
      <c r="L19" s="5">
        <f t="shared" si="0"/>
        <v>0</v>
      </c>
      <c r="M19" s="18">
        <f t="shared" si="1"/>
        <v>0</v>
      </c>
      <c r="N19" s="5" t="s">
        <v>39</v>
      </c>
      <c r="O19" s="5"/>
    </row>
    <row r="20" ht="35" customHeight="1" spans="1:15">
      <c r="A20" s="41" t="s">
        <v>119</v>
      </c>
      <c r="B20" s="6">
        <v>250715018</v>
      </c>
      <c r="C20" s="7" t="s">
        <v>27</v>
      </c>
      <c r="D20" s="7"/>
      <c r="E20" s="5"/>
      <c r="F20" s="8"/>
      <c r="G20" s="5"/>
      <c r="H20" s="8"/>
      <c r="I20" s="5"/>
      <c r="J20" s="5"/>
      <c r="K20" s="5"/>
      <c r="L20" s="5">
        <f t="shared" si="0"/>
        <v>0</v>
      </c>
      <c r="M20" s="18">
        <f t="shared" si="1"/>
        <v>0</v>
      </c>
      <c r="N20" s="5" t="s">
        <v>39</v>
      </c>
      <c r="O20" s="5"/>
    </row>
    <row r="21" ht="35" customHeight="1" spans="1:15">
      <c r="A21" s="41" t="s">
        <v>123</v>
      </c>
      <c r="B21" s="6">
        <v>250715019</v>
      </c>
      <c r="C21" s="9">
        <v>10</v>
      </c>
      <c r="D21" s="7" t="s">
        <v>56</v>
      </c>
      <c r="E21" s="10">
        <v>67</v>
      </c>
      <c r="F21" s="11" t="s">
        <v>57</v>
      </c>
      <c r="G21" s="10">
        <v>80</v>
      </c>
      <c r="H21" s="11" t="s">
        <v>58</v>
      </c>
      <c r="I21" s="10">
        <v>90</v>
      </c>
      <c r="J21" s="10">
        <v>28.05</v>
      </c>
      <c r="K21" s="10">
        <v>69</v>
      </c>
      <c r="L21" s="5">
        <f t="shared" si="0"/>
        <v>306</v>
      </c>
      <c r="M21" s="18">
        <f t="shared" si="1"/>
        <v>76.5</v>
      </c>
      <c r="N21" s="5" t="s">
        <v>38</v>
      </c>
      <c r="O21" s="10"/>
    </row>
    <row r="22" s="1" customFormat="1" ht="35" customHeight="1" spans="1:15">
      <c r="A22" s="41" t="s">
        <v>124</v>
      </c>
      <c r="B22" s="6">
        <v>250715020</v>
      </c>
      <c r="C22" s="9">
        <v>26</v>
      </c>
      <c r="D22" s="7" t="s">
        <v>76</v>
      </c>
      <c r="E22" s="10">
        <v>52</v>
      </c>
      <c r="F22" s="11" t="s">
        <v>61</v>
      </c>
      <c r="G22" s="10">
        <v>90</v>
      </c>
      <c r="H22" s="11" t="s">
        <v>63</v>
      </c>
      <c r="I22" s="10">
        <v>100</v>
      </c>
      <c r="J22" s="10">
        <v>32.11</v>
      </c>
      <c r="K22" s="10">
        <v>28</v>
      </c>
      <c r="L22" s="5">
        <f t="shared" si="0"/>
        <v>270</v>
      </c>
      <c r="M22" s="18">
        <f t="shared" si="1"/>
        <v>67.5</v>
      </c>
      <c r="N22" s="5" t="s">
        <v>38</v>
      </c>
      <c r="O22" s="10"/>
    </row>
    <row r="23" ht="35" customHeight="1" spans="1:15">
      <c r="A23" s="41" t="s">
        <v>106</v>
      </c>
      <c r="B23" s="6">
        <v>250715021</v>
      </c>
      <c r="C23" s="7" t="s">
        <v>27</v>
      </c>
      <c r="D23" s="7"/>
      <c r="E23" s="5"/>
      <c r="F23" s="8"/>
      <c r="G23" s="5"/>
      <c r="H23" s="8"/>
      <c r="I23" s="5"/>
      <c r="J23" s="5"/>
      <c r="K23" s="5"/>
      <c r="L23" s="5">
        <f t="shared" si="0"/>
        <v>0</v>
      </c>
      <c r="M23" s="18">
        <f t="shared" si="1"/>
        <v>0</v>
      </c>
      <c r="N23" s="5" t="s">
        <v>39</v>
      </c>
      <c r="O23" s="5"/>
    </row>
    <row r="24" ht="35" customHeight="1" spans="1:15">
      <c r="A24" s="41" t="s">
        <v>125</v>
      </c>
      <c r="B24" s="6">
        <v>250715022</v>
      </c>
      <c r="C24" s="7">
        <v>37</v>
      </c>
      <c r="D24" s="7" t="s">
        <v>74</v>
      </c>
      <c r="E24" s="5">
        <v>19</v>
      </c>
      <c r="F24" s="8" t="s">
        <v>58</v>
      </c>
      <c r="G24" s="5">
        <v>90</v>
      </c>
      <c r="H24" s="8" t="s">
        <v>75</v>
      </c>
      <c r="I24" s="5">
        <v>90</v>
      </c>
      <c r="J24" s="5">
        <v>27.63</v>
      </c>
      <c r="K24" s="5">
        <v>73</v>
      </c>
      <c r="L24" s="5">
        <f t="shared" si="0"/>
        <v>272</v>
      </c>
      <c r="M24" s="18">
        <f t="shared" si="1"/>
        <v>68</v>
      </c>
      <c r="N24" s="5" t="s">
        <v>38</v>
      </c>
      <c r="O24" s="5"/>
    </row>
    <row r="25" ht="35" customHeight="1" spans="1:15">
      <c r="A25" s="41" t="s">
        <v>126</v>
      </c>
      <c r="B25" s="6">
        <v>250715023</v>
      </c>
      <c r="C25" s="7">
        <v>32</v>
      </c>
      <c r="D25" s="7" t="s">
        <v>82</v>
      </c>
      <c r="E25" s="5">
        <v>0</v>
      </c>
      <c r="F25" s="8" t="s">
        <v>63</v>
      </c>
      <c r="G25" s="5">
        <v>100</v>
      </c>
      <c r="H25" s="8" t="s">
        <v>52</v>
      </c>
      <c r="I25" s="5">
        <v>100</v>
      </c>
      <c r="J25" s="5">
        <v>30.85</v>
      </c>
      <c r="K25" s="5">
        <v>41</v>
      </c>
      <c r="L25" s="5">
        <f t="shared" si="0"/>
        <v>241</v>
      </c>
      <c r="M25" s="18">
        <f t="shared" si="1"/>
        <v>60.25</v>
      </c>
      <c r="N25" s="5" t="s">
        <v>38</v>
      </c>
      <c r="O25" s="5"/>
    </row>
    <row r="26" ht="35" customHeight="1" spans="1:15">
      <c r="A26" s="41" t="s">
        <v>127</v>
      </c>
      <c r="B26" s="6">
        <v>250715024</v>
      </c>
      <c r="C26" s="7">
        <v>33</v>
      </c>
      <c r="D26" s="7" t="s">
        <v>77</v>
      </c>
      <c r="E26" s="5">
        <v>34</v>
      </c>
      <c r="F26" s="8" t="s">
        <v>75</v>
      </c>
      <c r="G26" s="5">
        <v>90</v>
      </c>
      <c r="H26" s="8" t="s">
        <v>78</v>
      </c>
      <c r="I26" s="5">
        <v>100</v>
      </c>
      <c r="J26" s="5">
        <v>30.45</v>
      </c>
      <c r="K26" s="5">
        <v>45</v>
      </c>
      <c r="L26" s="5">
        <f t="shared" si="0"/>
        <v>269</v>
      </c>
      <c r="M26" s="18">
        <f t="shared" si="1"/>
        <v>67.25</v>
      </c>
      <c r="N26" s="5" t="s">
        <v>38</v>
      </c>
      <c r="O26" s="5"/>
    </row>
    <row r="27" ht="35" customHeight="1" spans="1:15">
      <c r="A27" s="41" t="s">
        <v>128</v>
      </c>
      <c r="B27" s="6">
        <v>250715025</v>
      </c>
      <c r="C27" s="7">
        <v>42</v>
      </c>
      <c r="D27" s="7" t="s">
        <v>90</v>
      </c>
      <c r="E27" s="5">
        <v>0</v>
      </c>
      <c r="F27" s="8" t="s">
        <v>128</v>
      </c>
      <c r="G27" s="5">
        <v>40</v>
      </c>
      <c r="H27" s="8" t="s">
        <v>122</v>
      </c>
      <c r="I27" s="5">
        <v>10</v>
      </c>
      <c r="J27" s="5">
        <v>32.36</v>
      </c>
      <c r="K27" s="5">
        <v>26</v>
      </c>
      <c r="L27" s="5">
        <f t="shared" si="0"/>
        <v>76</v>
      </c>
      <c r="M27" s="18">
        <f t="shared" si="1"/>
        <v>19</v>
      </c>
      <c r="N27" s="5" t="s">
        <v>39</v>
      </c>
      <c r="O27" s="5"/>
    </row>
    <row r="28" ht="35" customHeight="1" spans="1:15">
      <c r="A28" s="41" t="s">
        <v>110</v>
      </c>
      <c r="B28" s="6">
        <v>250715026</v>
      </c>
      <c r="C28" s="7">
        <v>21</v>
      </c>
      <c r="D28" s="7" t="s">
        <v>67</v>
      </c>
      <c r="E28" s="5">
        <v>17</v>
      </c>
      <c r="F28" s="8" t="s">
        <v>63</v>
      </c>
      <c r="G28" s="5">
        <v>100</v>
      </c>
      <c r="H28" s="8" t="s">
        <v>52</v>
      </c>
      <c r="I28" s="5">
        <v>100</v>
      </c>
      <c r="J28" s="5">
        <v>26.72</v>
      </c>
      <c r="K28" s="5">
        <v>82</v>
      </c>
      <c r="L28" s="5">
        <f t="shared" si="0"/>
        <v>299</v>
      </c>
      <c r="M28" s="18">
        <f t="shared" si="1"/>
        <v>74.75</v>
      </c>
      <c r="N28" s="5" t="s">
        <v>38</v>
      </c>
      <c r="O28" s="5"/>
    </row>
    <row r="29" ht="35" customHeight="1" spans="1:15">
      <c r="A29" s="41" t="s">
        <v>102</v>
      </c>
      <c r="B29" s="6">
        <v>250715027</v>
      </c>
      <c r="C29" s="7" t="s">
        <v>27</v>
      </c>
      <c r="D29" s="7"/>
      <c r="E29" s="5"/>
      <c r="F29" s="8"/>
      <c r="G29" s="5"/>
      <c r="H29" s="8"/>
      <c r="I29" s="5"/>
      <c r="J29" s="5"/>
      <c r="K29" s="5"/>
      <c r="L29" s="5">
        <f t="shared" si="0"/>
        <v>0</v>
      </c>
      <c r="M29" s="18">
        <f t="shared" si="1"/>
        <v>0</v>
      </c>
      <c r="N29" s="5" t="s">
        <v>39</v>
      </c>
      <c r="O29" s="5"/>
    </row>
    <row r="30" ht="35" customHeight="1" spans="1:15">
      <c r="A30" s="41" t="s">
        <v>116</v>
      </c>
      <c r="B30" s="6">
        <v>250715028</v>
      </c>
      <c r="C30" s="7">
        <v>36</v>
      </c>
      <c r="D30" s="7" t="s">
        <v>129</v>
      </c>
      <c r="E30" s="5">
        <v>11</v>
      </c>
      <c r="F30" s="8" t="s">
        <v>58</v>
      </c>
      <c r="G30" s="5">
        <v>90</v>
      </c>
      <c r="H30" s="8" t="s">
        <v>52</v>
      </c>
      <c r="I30" s="5">
        <v>100</v>
      </c>
      <c r="J30" s="5">
        <v>32.06</v>
      </c>
      <c r="K30" s="5">
        <v>29</v>
      </c>
      <c r="L30" s="5">
        <f t="shared" si="0"/>
        <v>230</v>
      </c>
      <c r="M30" s="18">
        <f t="shared" si="1"/>
        <v>57.5</v>
      </c>
      <c r="N30" s="5" t="s">
        <v>39</v>
      </c>
      <c r="O30" s="5"/>
    </row>
    <row r="31" ht="35" customHeight="1" spans="1:15">
      <c r="A31" s="41" t="s">
        <v>97</v>
      </c>
      <c r="B31" s="6">
        <v>250715029</v>
      </c>
      <c r="C31" s="7">
        <v>38</v>
      </c>
      <c r="D31" s="7" t="s">
        <v>90</v>
      </c>
      <c r="E31" s="5">
        <v>0</v>
      </c>
      <c r="F31" s="8" t="s">
        <v>84</v>
      </c>
      <c r="G31" s="5">
        <v>60</v>
      </c>
      <c r="H31" s="8" t="s">
        <v>57</v>
      </c>
      <c r="I31" s="5">
        <v>80</v>
      </c>
      <c r="J31" s="5">
        <v>33.22</v>
      </c>
      <c r="K31" s="5">
        <v>17</v>
      </c>
      <c r="L31" s="5">
        <f t="shared" si="0"/>
        <v>157</v>
      </c>
      <c r="M31" s="18">
        <f t="shared" si="1"/>
        <v>39.25</v>
      </c>
      <c r="N31" s="5" t="s">
        <v>39</v>
      </c>
      <c r="O31" s="5"/>
    </row>
    <row r="32" ht="35" customHeight="1" spans="1:15">
      <c r="A32" s="41" t="s">
        <v>69</v>
      </c>
      <c r="B32" s="6">
        <v>250715030</v>
      </c>
      <c r="C32" s="7">
        <v>29</v>
      </c>
      <c r="D32" s="7" t="s">
        <v>53</v>
      </c>
      <c r="E32" s="5">
        <v>39</v>
      </c>
      <c r="F32" s="8" t="s">
        <v>54</v>
      </c>
      <c r="G32" s="5">
        <v>100</v>
      </c>
      <c r="H32" s="8" t="s">
        <v>55</v>
      </c>
      <c r="I32" s="5">
        <v>100</v>
      </c>
      <c r="J32" s="5">
        <v>27.53</v>
      </c>
      <c r="K32" s="5">
        <v>74</v>
      </c>
      <c r="L32" s="5">
        <f t="shared" si="0"/>
        <v>313</v>
      </c>
      <c r="M32" s="18">
        <f t="shared" si="1"/>
        <v>78.25</v>
      </c>
      <c r="N32" s="5" t="s">
        <v>38</v>
      </c>
      <c r="O32" s="5"/>
    </row>
    <row r="33" ht="35" customHeight="1" spans="1:15">
      <c r="A33" s="41" t="s">
        <v>96</v>
      </c>
      <c r="B33" s="6">
        <v>250715031</v>
      </c>
      <c r="C33" s="7">
        <v>15</v>
      </c>
      <c r="D33" s="7" t="s">
        <v>130</v>
      </c>
      <c r="E33" s="5">
        <v>0</v>
      </c>
      <c r="F33" s="8" t="s">
        <v>127</v>
      </c>
      <c r="G33" s="5">
        <v>30</v>
      </c>
      <c r="H33" s="8" t="s">
        <v>131</v>
      </c>
      <c r="I33" s="5">
        <v>80</v>
      </c>
      <c r="J33" s="5">
        <v>38.49</v>
      </c>
      <c r="K33" s="5">
        <v>0</v>
      </c>
      <c r="L33" s="5">
        <f t="shared" si="0"/>
        <v>110</v>
      </c>
      <c r="M33" s="18">
        <f t="shared" si="1"/>
        <v>27.5</v>
      </c>
      <c r="N33" s="5" t="s">
        <v>39</v>
      </c>
      <c r="O33" s="5"/>
    </row>
    <row r="34" ht="35" customHeight="1" spans="1:15">
      <c r="A34" s="41" t="s">
        <v>84</v>
      </c>
      <c r="B34" s="6">
        <v>250715032</v>
      </c>
      <c r="C34" s="7">
        <v>1</v>
      </c>
      <c r="D34" s="7" t="s">
        <v>132</v>
      </c>
      <c r="E34" s="5">
        <v>0</v>
      </c>
      <c r="F34" s="8" t="s">
        <v>115</v>
      </c>
      <c r="G34" s="5">
        <v>0</v>
      </c>
      <c r="H34" s="8" t="s">
        <v>111</v>
      </c>
      <c r="I34" s="5">
        <v>0</v>
      </c>
      <c r="J34" s="5">
        <v>33.79</v>
      </c>
      <c r="K34" s="5">
        <v>12</v>
      </c>
      <c r="L34" s="5">
        <f t="shared" si="0"/>
        <v>12</v>
      </c>
      <c r="M34" s="18">
        <f t="shared" si="1"/>
        <v>3</v>
      </c>
      <c r="N34" s="5" t="s">
        <v>39</v>
      </c>
      <c r="O34" s="5"/>
    </row>
    <row r="35" ht="35" customHeight="1" spans="1:15">
      <c r="A35" s="41" t="s">
        <v>85</v>
      </c>
      <c r="B35" s="6">
        <v>250715033</v>
      </c>
      <c r="C35" s="7" t="s">
        <v>27</v>
      </c>
      <c r="D35" s="7"/>
      <c r="E35" s="5"/>
      <c r="F35" s="8"/>
      <c r="G35" s="5"/>
      <c r="H35" s="8"/>
      <c r="I35" s="5"/>
      <c r="J35" s="5"/>
      <c r="K35" s="5"/>
      <c r="L35" s="5">
        <f t="shared" si="0"/>
        <v>0</v>
      </c>
      <c r="M35" s="18">
        <f t="shared" si="1"/>
        <v>0</v>
      </c>
      <c r="N35" s="5" t="s">
        <v>39</v>
      </c>
      <c r="O35" s="5"/>
    </row>
    <row r="36" ht="35" customHeight="1" spans="1:15">
      <c r="A36" s="41" t="s">
        <v>133</v>
      </c>
      <c r="B36" s="6">
        <v>250715034</v>
      </c>
      <c r="C36" s="7">
        <v>4</v>
      </c>
      <c r="D36" s="7" t="s">
        <v>114</v>
      </c>
      <c r="E36" s="5">
        <v>0</v>
      </c>
      <c r="F36" s="8" t="s">
        <v>110</v>
      </c>
      <c r="G36" s="5">
        <v>40</v>
      </c>
      <c r="H36" s="8" t="s">
        <v>133</v>
      </c>
      <c r="I36" s="5">
        <v>70</v>
      </c>
      <c r="J36" s="5">
        <v>32.11</v>
      </c>
      <c r="K36" s="5">
        <v>28</v>
      </c>
      <c r="L36" s="5">
        <f t="shared" si="0"/>
        <v>138</v>
      </c>
      <c r="M36" s="18">
        <f t="shared" si="1"/>
        <v>34.5</v>
      </c>
      <c r="N36" s="5" t="s">
        <v>39</v>
      </c>
      <c r="O36" s="5"/>
    </row>
    <row r="37" ht="35" customHeight="1" spans="1:15">
      <c r="A37" s="41" t="s">
        <v>131</v>
      </c>
      <c r="B37" s="6">
        <v>250715035</v>
      </c>
      <c r="C37" s="7">
        <v>30</v>
      </c>
      <c r="D37" s="7" t="s">
        <v>71</v>
      </c>
      <c r="E37" s="5">
        <v>3</v>
      </c>
      <c r="F37" s="8" t="s">
        <v>72</v>
      </c>
      <c r="G37" s="5">
        <v>100</v>
      </c>
      <c r="H37" s="8" t="s">
        <v>73</v>
      </c>
      <c r="I37" s="5">
        <v>100</v>
      </c>
      <c r="J37" s="5">
        <v>27.96</v>
      </c>
      <c r="K37" s="5">
        <v>70</v>
      </c>
      <c r="L37" s="5">
        <f t="shared" si="0"/>
        <v>273</v>
      </c>
      <c r="M37" s="18">
        <f t="shared" si="1"/>
        <v>68.25</v>
      </c>
      <c r="N37" s="5" t="s">
        <v>38</v>
      </c>
      <c r="O37" s="5"/>
    </row>
    <row r="38" ht="35" customHeight="1" spans="1:15">
      <c r="A38" s="41" t="s">
        <v>134</v>
      </c>
      <c r="B38" s="6">
        <v>250715036</v>
      </c>
      <c r="C38" s="7">
        <v>18</v>
      </c>
      <c r="D38" s="7" t="s">
        <v>62</v>
      </c>
      <c r="E38" s="5">
        <v>26</v>
      </c>
      <c r="F38" s="8" t="s">
        <v>63</v>
      </c>
      <c r="G38" s="5">
        <v>100</v>
      </c>
      <c r="H38" s="8" t="s">
        <v>55</v>
      </c>
      <c r="I38" s="5">
        <v>100</v>
      </c>
      <c r="J38" s="5">
        <v>27.17</v>
      </c>
      <c r="K38" s="5">
        <v>78</v>
      </c>
      <c r="L38" s="5">
        <f t="shared" si="0"/>
        <v>304</v>
      </c>
      <c r="M38" s="18">
        <f t="shared" si="1"/>
        <v>76</v>
      </c>
      <c r="N38" s="5" t="s">
        <v>38</v>
      </c>
      <c r="O38" s="5"/>
    </row>
    <row r="39" ht="35" customHeight="1" spans="1:15">
      <c r="A39" s="41" t="s">
        <v>99</v>
      </c>
      <c r="B39" s="6">
        <v>250715037</v>
      </c>
      <c r="C39" s="7">
        <v>19</v>
      </c>
      <c r="D39" s="7" t="s">
        <v>79</v>
      </c>
      <c r="E39" s="5">
        <v>24</v>
      </c>
      <c r="F39" s="8" t="s">
        <v>57</v>
      </c>
      <c r="G39" s="5">
        <v>80</v>
      </c>
      <c r="H39" s="8" t="s">
        <v>65</v>
      </c>
      <c r="I39" s="5">
        <v>100</v>
      </c>
      <c r="J39" s="5">
        <v>29.82</v>
      </c>
      <c r="K39" s="5">
        <v>51</v>
      </c>
      <c r="L39" s="5">
        <f t="shared" si="0"/>
        <v>255</v>
      </c>
      <c r="M39" s="18">
        <f t="shared" si="1"/>
        <v>63.75</v>
      </c>
      <c r="N39" s="5" t="s">
        <v>38</v>
      </c>
      <c r="O39" s="5"/>
    </row>
    <row r="40" ht="35" customHeight="1" spans="1:15">
      <c r="A40" s="41" t="s">
        <v>92</v>
      </c>
      <c r="B40" s="6">
        <v>250715038</v>
      </c>
      <c r="C40" s="7" t="s">
        <v>27</v>
      </c>
      <c r="D40" s="7"/>
      <c r="E40" s="5"/>
      <c r="F40" s="8"/>
      <c r="G40" s="5"/>
      <c r="H40" s="8"/>
      <c r="I40" s="5"/>
      <c r="J40" s="5"/>
      <c r="K40" s="5"/>
      <c r="L40" s="5">
        <f t="shared" si="0"/>
        <v>0</v>
      </c>
      <c r="M40" s="18">
        <f t="shared" si="1"/>
        <v>0</v>
      </c>
      <c r="N40" s="5" t="s">
        <v>39</v>
      </c>
      <c r="O40" s="5"/>
    </row>
    <row r="41" ht="35" customHeight="1" spans="1:15">
      <c r="A41" s="41" t="s">
        <v>57</v>
      </c>
      <c r="B41" s="6">
        <v>250715039</v>
      </c>
      <c r="C41" s="7">
        <v>2</v>
      </c>
      <c r="D41" s="7" t="s">
        <v>135</v>
      </c>
      <c r="E41" s="5">
        <v>1</v>
      </c>
      <c r="F41" s="8" t="s">
        <v>97</v>
      </c>
      <c r="G41" s="5">
        <v>50</v>
      </c>
      <c r="H41" s="8" t="s">
        <v>61</v>
      </c>
      <c r="I41" s="5">
        <v>90</v>
      </c>
      <c r="J41" s="5">
        <v>32.78</v>
      </c>
      <c r="K41" s="5">
        <v>22</v>
      </c>
      <c r="L41" s="5">
        <f t="shared" si="0"/>
        <v>163</v>
      </c>
      <c r="M41" s="18">
        <f t="shared" si="1"/>
        <v>40.75</v>
      </c>
      <c r="N41" s="5" t="s">
        <v>39</v>
      </c>
      <c r="O41" s="5"/>
    </row>
    <row r="42" ht="35" customHeight="1" spans="1:15">
      <c r="A42" s="41" t="s">
        <v>61</v>
      </c>
      <c r="B42" s="6">
        <v>250715040</v>
      </c>
      <c r="C42" s="7" t="s">
        <v>27</v>
      </c>
      <c r="D42" s="7"/>
      <c r="E42" s="5"/>
      <c r="F42" s="8"/>
      <c r="G42" s="5"/>
      <c r="H42" s="8"/>
      <c r="I42" s="5"/>
      <c r="J42" s="5"/>
      <c r="K42" s="5"/>
      <c r="L42" s="5">
        <f t="shared" si="0"/>
        <v>0</v>
      </c>
      <c r="M42" s="18">
        <f t="shared" si="1"/>
        <v>0</v>
      </c>
      <c r="N42" s="5" t="s">
        <v>39</v>
      </c>
      <c r="O42" s="5"/>
    </row>
    <row r="43" ht="35" customHeight="1" spans="1:15">
      <c r="A43" s="41" t="s">
        <v>58</v>
      </c>
      <c r="B43" s="6">
        <v>250715041</v>
      </c>
      <c r="C43" s="7" t="s">
        <v>27</v>
      </c>
      <c r="D43" s="7"/>
      <c r="E43" s="5"/>
      <c r="F43" s="8"/>
      <c r="G43" s="5"/>
      <c r="H43" s="8"/>
      <c r="I43" s="5"/>
      <c r="J43" s="5"/>
      <c r="K43" s="5"/>
      <c r="L43" s="5">
        <f t="shared" si="0"/>
        <v>0</v>
      </c>
      <c r="M43" s="18">
        <f t="shared" si="1"/>
        <v>0</v>
      </c>
      <c r="N43" s="5" t="s">
        <v>39</v>
      </c>
      <c r="O43" s="5"/>
    </row>
    <row r="44" ht="35" customHeight="1" spans="1:15">
      <c r="A44" s="41" t="s">
        <v>75</v>
      </c>
      <c r="B44" s="6">
        <v>250715042</v>
      </c>
      <c r="C44" s="7" t="s">
        <v>27</v>
      </c>
      <c r="D44" s="7"/>
      <c r="E44" s="5"/>
      <c r="F44" s="8"/>
      <c r="G44" s="5"/>
      <c r="H44" s="8"/>
      <c r="I44" s="5"/>
      <c r="J44" s="5"/>
      <c r="K44" s="5"/>
      <c r="L44" s="5">
        <f t="shared" si="0"/>
        <v>0</v>
      </c>
      <c r="M44" s="18">
        <f t="shared" si="1"/>
        <v>0</v>
      </c>
      <c r="N44" s="5" t="s">
        <v>39</v>
      </c>
      <c r="O44" s="5"/>
    </row>
    <row r="45" ht="35" customHeight="1" spans="1:15">
      <c r="A45" s="41" t="s">
        <v>100</v>
      </c>
      <c r="B45" s="6">
        <v>250715043</v>
      </c>
      <c r="C45" s="7" t="s">
        <v>27</v>
      </c>
      <c r="D45" s="7"/>
      <c r="E45" s="5"/>
      <c r="F45" s="8"/>
      <c r="G45" s="5"/>
      <c r="H45" s="8"/>
      <c r="I45" s="5"/>
      <c r="J45" s="5"/>
      <c r="K45" s="5"/>
      <c r="L45" s="5">
        <f t="shared" si="0"/>
        <v>0</v>
      </c>
      <c r="M45" s="18">
        <f t="shared" si="1"/>
        <v>0</v>
      </c>
      <c r="N45" s="5" t="s">
        <v>39</v>
      </c>
      <c r="O45" s="5"/>
    </row>
    <row r="46" ht="35" customHeight="1" spans="1:15">
      <c r="A46" s="41" t="s">
        <v>60</v>
      </c>
      <c r="B46" s="6">
        <v>250715044</v>
      </c>
      <c r="C46" s="7">
        <v>35</v>
      </c>
      <c r="D46" s="7" t="s">
        <v>81</v>
      </c>
      <c r="E46" s="5">
        <v>19</v>
      </c>
      <c r="F46" s="8" t="s">
        <v>73</v>
      </c>
      <c r="G46" s="5">
        <v>100</v>
      </c>
      <c r="H46" s="8" t="s">
        <v>65</v>
      </c>
      <c r="I46" s="5">
        <v>100</v>
      </c>
      <c r="J46" s="5">
        <v>32.6</v>
      </c>
      <c r="K46" s="5">
        <v>24</v>
      </c>
      <c r="L46" s="5">
        <f t="shared" si="0"/>
        <v>243</v>
      </c>
      <c r="M46" s="18">
        <f t="shared" si="1"/>
        <v>60.75</v>
      </c>
      <c r="N46" s="5" t="s">
        <v>38</v>
      </c>
      <c r="O46" s="5"/>
    </row>
    <row r="47" ht="35" customHeight="1" spans="1:15">
      <c r="A47" s="41" t="s">
        <v>52</v>
      </c>
      <c r="B47" s="6">
        <v>250715045</v>
      </c>
      <c r="C47" s="7" t="s">
        <v>27</v>
      </c>
      <c r="D47" s="12"/>
      <c r="E47" s="5"/>
      <c r="F47" s="8"/>
      <c r="G47" s="5"/>
      <c r="H47" s="8"/>
      <c r="I47" s="5"/>
      <c r="J47" s="5"/>
      <c r="K47" s="5"/>
      <c r="L47" s="5">
        <f t="shared" si="0"/>
        <v>0</v>
      </c>
      <c r="M47" s="18">
        <f t="shared" si="1"/>
        <v>0</v>
      </c>
      <c r="N47" s="5" t="s">
        <v>39</v>
      </c>
      <c r="O47" s="5"/>
    </row>
    <row r="48" ht="35" customHeight="1" spans="1:15">
      <c r="A48" s="41" t="s">
        <v>73</v>
      </c>
      <c r="B48" s="6">
        <v>250715046</v>
      </c>
      <c r="C48" s="7" t="s">
        <v>27</v>
      </c>
      <c r="D48" s="7"/>
      <c r="E48" s="5"/>
      <c r="F48" s="8"/>
      <c r="G48" s="5"/>
      <c r="H48" s="8"/>
      <c r="I48" s="5"/>
      <c r="J48" s="5"/>
      <c r="K48" s="5"/>
      <c r="L48" s="5">
        <f t="shared" si="0"/>
        <v>0</v>
      </c>
      <c r="M48" s="18">
        <f t="shared" si="1"/>
        <v>0</v>
      </c>
      <c r="N48" s="5" t="s">
        <v>39</v>
      </c>
      <c r="O48" s="5"/>
    </row>
    <row r="49" ht="35" customHeight="1" spans="1:15">
      <c r="A49" s="41" t="s">
        <v>136</v>
      </c>
      <c r="B49" s="6">
        <v>250715047</v>
      </c>
      <c r="C49" s="7">
        <v>11</v>
      </c>
      <c r="D49" s="7" t="s">
        <v>137</v>
      </c>
      <c r="E49" s="5">
        <v>0</v>
      </c>
      <c r="F49" s="8" t="s">
        <v>128</v>
      </c>
      <c r="G49" s="5">
        <v>40</v>
      </c>
      <c r="H49" s="8" t="s">
        <v>138</v>
      </c>
      <c r="I49" s="5">
        <v>0</v>
      </c>
      <c r="J49" s="5">
        <v>34.25</v>
      </c>
      <c r="K49" s="5">
        <v>0</v>
      </c>
      <c r="L49" s="5">
        <f t="shared" si="0"/>
        <v>40</v>
      </c>
      <c r="M49" s="18">
        <f t="shared" si="1"/>
        <v>10</v>
      </c>
      <c r="N49" s="5" t="s">
        <v>39</v>
      </c>
      <c r="O49" s="5"/>
    </row>
    <row r="50" ht="35" customHeight="1" spans="1:15">
      <c r="A50" s="41" t="s">
        <v>72</v>
      </c>
      <c r="B50" s="6">
        <v>250715049</v>
      </c>
      <c r="C50" s="7">
        <v>25</v>
      </c>
      <c r="D50" s="7" t="s">
        <v>64</v>
      </c>
      <c r="E50" s="5">
        <v>37</v>
      </c>
      <c r="F50" s="8" t="s">
        <v>65</v>
      </c>
      <c r="G50" s="5">
        <v>100</v>
      </c>
      <c r="H50" s="8" t="s">
        <v>66</v>
      </c>
      <c r="I50" s="5">
        <v>100</v>
      </c>
      <c r="J50" s="5">
        <v>28.24</v>
      </c>
      <c r="K50" s="5">
        <v>67</v>
      </c>
      <c r="L50" s="5">
        <f t="shared" si="0"/>
        <v>304</v>
      </c>
      <c r="M50" s="18">
        <f t="shared" si="1"/>
        <v>76</v>
      </c>
      <c r="N50" s="5" t="s">
        <v>38</v>
      </c>
      <c r="O50" s="5"/>
    </row>
    <row r="51" ht="35" customHeight="1" spans="1:15">
      <c r="A51" s="41" t="s">
        <v>139</v>
      </c>
      <c r="B51" s="6">
        <v>250715050</v>
      </c>
      <c r="C51" s="7">
        <v>6</v>
      </c>
      <c r="D51" s="13" t="s">
        <v>140</v>
      </c>
      <c r="E51" s="14">
        <v>69</v>
      </c>
      <c r="F51" s="15" t="s">
        <v>116</v>
      </c>
      <c r="G51" s="5">
        <v>50</v>
      </c>
      <c r="H51" s="8" t="s">
        <v>110</v>
      </c>
      <c r="I51" s="5">
        <v>40</v>
      </c>
      <c r="J51" s="5">
        <v>31.2</v>
      </c>
      <c r="K51" s="5">
        <v>38</v>
      </c>
      <c r="L51" s="5">
        <f t="shared" si="0"/>
        <v>197</v>
      </c>
      <c r="M51" s="18">
        <f t="shared" si="1"/>
        <v>49.25</v>
      </c>
      <c r="N51" s="5" t="s">
        <v>39</v>
      </c>
      <c r="O51" s="5"/>
    </row>
    <row r="52" ht="35" customHeight="1" spans="1:15">
      <c r="A52" s="41" t="s">
        <v>63</v>
      </c>
      <c r="B52" s="6">
        <v>250715051</v>
      </c>
      <c r="C52" s="7" t="s">
        <v>27</v>
      </c>
      <c r="D52" s="7"/>
      <c r="E52" s="5"/>
      <c r="F52" s="8"/>
      <c r="G52" s="5"/>
      <c r="H52" s="8"/>
      <c r="I52" s="5"/>
      <c r="J52" s="5"/>
      <c r="K52" s="5"/>
      <c r="L52" s="5">
        <f t="shared" si="0"/>
        <v>0</v>
      </c>
      <c r="M52" s="18">
        <f t="shared" si="1"/>
        <v>0</v>
      </c>
      <c r="N52" s="5" t="s">
        <v>39</v>
      </c>
      <c r="O52" s="5"/>
    </row>
    <row r="53" ht="35" customHeight="1" spans="1:15">
      <c r="A53" s="41" t="s">
        <v>55</v>
      </c>
      <c r="B53" s="6">
        <v>250715052</v>
      </c>
      <c r="C53" s="7" t="s">
        <v>27</v>
      </c>
      <c r="D53" s="7"/>
      <c r="E53" s="5"/>
      <c r="F53" s="8"/>
      <c r="G53" s="5"/>
      <c r="H53" s="8"/>
      <c r="I53" s="5"/>
      <c r="J53" s="5"/>
      <c r="K53" s="5"/>
      <c r="L53" s="5">
        <f t="shared" si="0"/>
        <v>0</v>
      </c>
      <c r="M53" s="18">
        <f t="shared" si="1"/>
        <v>0</v>
      </c>
      <c r="N53" s="5" t="s">
        <v>39</v>
      </c>
      <c r="O53" s="5"/>
    </row>
    <row r="54" ht="35" customHeight="1" spans="1:15">
      <c r="A54" s="41" t="s">
        <v>78</v>
      </c>
      <c r="B54" s="6">
        <v>250715053</v>
      </c>
      <c r="C54" s="7">
        <v>31</v>
      </c>
      <c r="D54" s="7" t="s">
        <v>68</v>
      </c>
      <c r="E54" s="5">
        <v>77</v>
      </c>
      <c r="F54" s="8" t="s">
        <v>69</v>
      </c>
      <c r="G54" s="5">
        <v>60</v>
      </c>
      <c r="H54" s="8" t="s">
        <v>63</v>
      </c>
      <c r="I54" s="5">
        <v>100</v>
      </c>
      <c r="J54" s="5">
        <v>28.92</v>
      </c>
      <c r="K54" s="5">
        <v>60</v>
      </c>
      <c r="L54" s="5">
        <f t="shared" si="0"/>
        <v>297</v>
      </c>
      <c r="M54" s="18">
        <f t="shared" si="1"/>
        <v>74.25</v>
      </c>
      <c r="N54" s="5" t="s">
        <v>38</v>
      </c>
      <c r="O54" s="5"/>
    </row>
    <row r="55" ht="35" customHeight="1" spans="1:15">
      <c r="A55" s="41" t="s">
        <v>141</v>
      </c>
      <c r="B55" s="6">
        <v>250715054</v>
      </c>
      <c r="C55" s="7" t="s">
        <v>27</v>
      </c>
      <c r="D55" s="7"/>
      <c r="E55" s="5"/>
      <c r="F55" s="8"/>
      <c r="G55" s="5"/>
      <c r="H55" s="8"/>
      <c r="I55" s="5"/>
      <c r="J55" s="5"/>
      <c r="K55" s="5"/>
      <c r="L55" s="5">
        <f t="shared" si="0"/>
        <v>0</v>
      </c>
      <c r="M55" s="18">
        <f t="shared" si="1"/>
        <v>0</v>
      </c>
      <c r="N55" s="5" t="s">
        <v>39</v>
      </c>
      <c r="O55" s="5"/>
    </row>
    <row r="56" ht="35" customHeight="1" spans="1:15">
      <c r="A56" s="41" t="s">
        <v>50</v>
      </c>
      <c r="B56" s="6">
        <v>250715055</v>
      </c>
      <c r="C56" s="7">
        <v>20</v>
      </c>
      <c r="D56" s="7" t="s">
        <v>142</v>
      </c>
      <c r="E56" s="5">
        <v>0</v>
      </c>
      <c r="F56" s="8" t="s">
        <v>116</v>
      </c>
      <c r="G56" s="5">
        <v>50</v>
      </c>
      <c r="H56" s="8" t="s">
        <v>117</v>
      </c>
      <c r="I56" s="5">
        <v>0</v>
      </c>
      <c r="J56" s="5">
        <v>35.36</v>
      </c>
      <c r="K56" s="5">
        <v>0</v>
      </c>
      <c r="L56" s="5">
        <f t="shared" si="0"/>
        <v>50</v>
      </c>
      <c r="M56" s="18">
        <f t="shared" si="1"/>
        <v>12.5</v>
      </c>
      <c r="N56" s="5" t="s">
        <v>39</v>
      </c>
      <c r="O56" s="5"/>
    </row>
    <row r="57" ht="35" customHeight="1" spans="1:15">
      <c r="A57" s="41" t="s">
        <v>66</v>
      </c>
      <c r="B57" s="6">
        <v>250715056</v>
      </c>
      <c r="C57" s="7">
        <v>12</v>
      </c>
      <c r="D57" s="7" t="s">
        <v>90</v>
      </c>
      <c r="E57" s="5">
        <v>0</v>
      </c>
      <c r="F57" s="8" t="s">
        <v>69</v>
      </c>
      <c r="G57" s="5">
        <v>60</v>
      </c>
      <c r="H57" s="8" t="s">
        <v>69</v>
      </c>
      <c r="I57" s="5">
        <v>60</v>
      </c>
      <c r="J57" s="5">
        <v>33.58</v>
      </c>
      <c r="K57" s="5">
        <v>14</v>
      </c>
      <c r="L57" s="5">
        <f t="shared" si="0"/>
        <v>134</v>
      </c>
      <c r="M57" s="18">
        <f t="shared" si="1"/>
        <v>33.5</v>
      </c>
      <c r="N57" s="5" t="s">
        <v>39</v>
      </c>
      <c r="O57" s="5"/>
    </row>
    <row r="58" ht="35" customHeight="1" spans="1:15">
      <c r="A58" s="41" t="s">
        <v>143</v>
      </c>
      <c r="B58" s="6">
        <v>250715057</v>
      </c>
      <c r="C58" s="7">
        <v>17</v>
      </c>
      <c r="D58" s="7" t="s">
        <v>48</v>
      </c>
      <c r="E58" s="5">
        <v>75</v>
      </c>
      <c r="F58" s="8" t="s">
        <v>49</v>
      </c>
      <c r="G58" s="5">
        <v>100</v>
      </c>
      <c r="H58" s="8" t="s">
        <v>50</v>
      </c>
      <c r="I58" s="5">
        <v>100</v>
      </c>
      <c r="J58" s="5">
        <v>27.66</v>
      </c>
      <c r="K58" s="5">
        <v>73</v>
      </c>
      <c r="L58" s="5">
        <f t="shared" si="0"/>
        <v>348</v>
      </c>
      <c r="M58" s="18">
        <f t="shared" si="1"/>
        <v>87</v>
      </c>
      <c r="N58" s="5" t="s">
        <v>38</v>
      </c>
      <c r="O58" s="5"/>
    </row>
    <row r="59" ht="35" customHeight="1" spans="1:15">
      <c r="A59" s="41" t="s">
        <v>54</v>
      </c>
      <c r="B59" s="6">
        <v>250715058</v>
      </c>
      <c r="C59" s="7">
        <v>9</v>
      </c>
      <c r="D59" s="7" t="s">
        <v>144</v>
      </c>
      <c r="E59" s="5">
        <v>0</v>
      </c>
      <c r="F59" s="8" t="s">
        <v>61</v>
      </c>
      <c r="G59" s="5">
        <v>90</v>
      </c>
      <c r="H59" s="8" t="s">
        <v>61</v>
      </c>
      <c r="I59" s="5">
        <v>90</v>
      </c>
      <c r="J59" s="5">
        <v>30.23</v>
      </c>
      <c r="K59" s="5">
        <v>47</v>
      </c>
      <c r="L59" s="5">
        <f t="shared" si="0"/>
        <v>227</v>
      </c>
      <c r="M59" s="18">
        <f t="shared" si="1"/>
        <v>56.75</v>
      </c>
      <c r="N59" s="5" t="s">
        <v>39</v>
      </c>
      <c r="O59" s="5"/>
    </row>
    <row r="60" ht="35" customHeight="1" spans="1:15">
      <c r="A60" s="41" t="s">
        <v>145</v>
      </c>
      <c r="B60" s="6">
        <v>250715059</v>
      </c>
      <c r="C60" s="7" t="s">
        <v>27</v>
      </c>
      <c r="D60" s="7"/>
      <c r="E60" s="5"/>
      <c r="F60" s="8"/>
      <c r="G60" s="5"/>
      <c r="H60" s="8"/>
      <c r="I60" s="5"/>
      <c r="J60" s="5"/>
      <c r="K60" s="5"/>
      <c r="L60" s="5">
        <f t="shared" si="0"/>
        <v>0</v>
      </c>
      <c r="M60" s="18">
        <f t="shared" si="1"/>
        <v>0</v>
      </c>
      <c r="N60" s="5" t="s">
        <v>39</v>
      </c>
      <c r="O60" s="5"/>
    </row>
    <row r="61" ht="35" customHeight="1" spans="1:15">
      <c r="A61" s="41" t="s">
        <v>146</v>
      </c>
      <c r="B61" s="6">
        <v>250715060</v>
      </c>
      <c r="C61" s="7">
        <v>27</v>
      </c>
      <c r="D61" s="7" t="s">
        <v>147</v>
      </c>
      <c r="E61" s="5">
        <v>16</v>
      </c>
      <c r="F61" s="8" t="s">
        <v>136</v>
      </c>
      <c r="G61" s="5">
        <v>100</v>
      </c>
      <c r="H61" s="8" t="s">
        <v>85</v>
      </c>
      <c r="I61" s="5">
        <v>70</v>
      </c>
      <c r="J61" s="5">
        <v>30.96</v>
      </c>
      <c r="K61" s="5">
        <v>40</v>
      </c>
      <c r="L61" s="5">
        <f t="shared" si="0"/>
        <v>226</v>
      </c>
      <c r="M61" s="18">
        <f t="shared" si="1"/>
        <v>56.5</v>
      </c>
      <c r="N61" s="5" t="s">
        <v>39</v>
      </c>
      <c r="O61" s="5"/>
    </row>
    <row r="62" ht="35" customHeight="1" spans="1:15">
      <c r="A62" s="41" t="s">
        <v>65</v>
      </c>
      <c r="B62" s="6">
        <v>250715061</v>
      </c>
      <c r="C62" s="7" t="s">
        <v>27</v>
      </c>
      <c r="D62" s="7"/>
      <c r="E62" s="5"/>
      <c r="F62" s="8"/>
      <c r="G62" s="5"/>
      <c r="H62" s="8"/>
      <c r="I62" s="5"/>
      <c r="J62" s="5"/>
      <c r="K62" s="5"/>
      <c r="L62" s="5">
        <f t="shared" si="0"/>
        <v>0</v>
      </c>
      <c r="M62" s="18">
        <f t="shared" si="1"/>
        <v>0</v>
      </c>
      <c r="N62" s="5" t="s">
        <v>39</v>
      </c>
      <c r="O62" s="5"/>
    </row>
    <row r="63" ht="35" customHeight="1" spans="1:15">
      <c r="A63" s="41" t="s">
        <v>148</v>
      </c>
      <c r="B63" s="6">
        <v>250715062</v>
      </c>
      <c r="C63" s="7" t="s">
        <v>27</v>
      </c>
      <c r="D63" s="7"/>
      <c r="E63" s="5"/>
      <c r="F63" s="8"/>
      <c r="G63" s="5"/>
      <c r="H63" s="8"/>
      <c r="I63" s="5"/>
      <c r="J63" s="5"/>
      <c r="K63" s="5"/>
      <c r="L63" s="5">
        <f t="shared" si="0"/>
        <v>0</v>
      </c>
      <c r="M63" s="18">
        <f t="shared" si="1"/>
        <v>0</v>
      </c>
      <c r="N63" s="5" t="s">
        <v>39</v>
      </c>
      <c r="O63" s="5"/>
    </row>
    <row r="64" ht="35" customHeight="1" spans="1:15">
      <c r="A64" s="41" t="s">
        <v>149</v>
      </c>
      <c r="B64" s="6">
        <v>250715063</v>
      </c>
      <c r="C64" s="7">
        <v>41</v>
      </c>
      <c r="D64" s="7" t="s">
        <v>150</v>
      </c>
      <c r="E64" s="5">
        <v>29</v>
      </c>
      <c r="F64" s="8" t="s">
        <v>85</v>
      </c>
      <c r="G64" s="5">
        <v>70</v>
      </c>
      <c r="H64" s="8" t="s">
        <v>63</v>
      </c>
      <c r="I64" s="5">
        <v>100</v>
      </c>
      <c r="J64" s="5">
        <v>33.41</v>
      </c>
      <c r="K64" s="5">
        <v>15</v>
      </c>
      <c r="L64" s="5">
        <f t="shared" si="0"/>
        <v>214</v>
      </c>
      <c r="M64" s="18">
        <f t="shared" si="1"/>
        <v>53.5</v>
      </c>
      <c r="N64" s="5" t="s">
        <v>39</v>
      </c>
      <c r="O64" s="5"/>
    </row>
    <row r="65" ht="35" customHeight="1" spans="1:15">
      <c r="A65" s="41" t="s">
        <v>151</v>
      </c>
      <c r="B65" s="6">
        <v>250715064</v>
      </c>
      <c r="C65" s="7">
        <v>40</v>
      </c>
      <c r="D65" s="7" t="s">
        <v>80</v>
      </c>
      <c r="E65" s="5">
        <v>0</v>
      </c>
      <c r="F65" s="8" t="s">
        <v>73</v>
      </c>
      <c r="G65" s="5">
        <v>100</v>
      </c>
      <c r="H65" s="8" t="s">
        <v>65</v>
      </c>
      <c r="I65" s="5">
        <v>100</v>
      </c>
      <c r="J65" s="5">
        <v>30.52</v>
      </c>
      <c r="K65" s="5">
        <v>44</v>
      </c>
      <c r="L65" s="5">
        <f t="shared" si="0"/>
        <v>244</v>
      </c>
      <c r="M65" s="18">
        <f t="shared" si="1"/>
        <v>61</v>
      </c>
      <c r="N65" s="5" t="s">
        <v>38</v>
      </c>
      <c r="O65" s="5"/>
    </row>
    <row r="66" ht="35" customHeight="1" spans="1:15">
      <c r="A66" s="5">
        <v>64</v>
      </c>
      <c r="B66" s="6">
        <v>250715065</v>
      </c>
      <c r="C66" s="7" t="s">
        <v>27</v>
      </c>
      <c r="D66" s="7"/>
      <c r="E66" s="5"/>
      <c r="F66" s="8"/>
      <c r="G66" s="5"/>
      <c r="H66" s="8"/>
      <c r="I66" s="5"/>
      <c r="J66" s="5"/>
      <c r="K66" s="5"/>
      <c r="L66" s="5">
        <f t="shared" si="0"/>
        <v>0</v>
      </c>
      <c r="M66" s="18">
        <f t="shared" si="1"/>
        <v>0</v>
      </c>
      <c r="N66" s="5" t="s">
        <v>39</v>
      </c>
      <c r="O66" s="5"/>
    </row>
    <row r="67" ht="35" customHeight="1" spans="1:15">
      <c r="A67" s="5">
        <v>65</v>
      </c>
      <c r="B67" s="6">
        <v>250715066</v>
      </c>
      <c r="C67" s="7">
        <v>39</v>
      </c>
      <c r="D67" s="7" t="s">
        <v>152</v>
      </c>
      <c r="E67" s="5">
        <v>18</v>
      </c>
      <c r="F67" s="8" t="s">
        <v>102</v>
      </c>
      <c r="G67" s="5">
        <v>40</v>
      </c>
      <c r="H67" s="8" t="s">
        <v>145</v>
      </c>
      <c r="I67" s="5">
        <v>100</v>
      </c>
      <c r="J67" s="5">
        <v>28.91</v>
      </c>
      <c r="K67" s="5">
        <v>60</v>
      </c>
      <c r="L67" s="5">
        <f>E67+G67+I67+K67</f>
        <v>218</v>
      </c>
      <c r="M67" s="18">
        <f>L67/4</f>
        <v>54.5</v>
      </c>
      <c r="N67" s="5" t="s">
        <v>39</v>
      </c>
      <c r="O67" s="5"/>
    </row>
  </sheetData>
  <autoFilter xmlns:etc="http://www.wps.cn/officeDocument/2017/etCustomData" ref="A2:O67" etc:filterBottomFollowUsedRange="0">
    <extLst/>
  </autoFilter>
  <mergeCells count="1">
    <mergeCell ref="A1:O1"/>
  </mergeCells>
  <printOptions gridLines="1"/>
  <pageMargins left="0.393055555555556" right="0.393055555555556" top="0.590277777777778" bottom="0.550694444444444" header="0.511805555555556" footer="0.27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拟录取名单</vt:lpstr>
      <vt:lpstr>综合成绩进入体检名单</vt:lpstr>
      <vt:lpstr>面试成绩表</vt:lpstr>
      <vt:lpstr>体侧合格名单</vt:lpstr>
      <vt:lpstr>体侧成绩总表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小瓤子 </cp:lastModifiedBy>
  <dcterms:created xsi:type="dcterms:W3CDTF">2017-09-08T01:02:00Z</dcterms:created>
  <dcterms:modified xsi:type="dcterms:W3CDTF">2025-08-26T07:57:26Z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A03ADEFCA8F346CFABDB353C847E49F8_13</vt:lpwstr>
  </property>
</Properties>
</file>