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文件\小李小李！！工作可以！！\1.民族宗教组工作\1.民族工作\1.民族资金工作\2026年民族资金\1中央\东源县漳溪畲族乡玫瑰基地道路扩建工程\4.公示公告\3.项目年度计划公示\"/>
    </mc:Choice>
  </mc:AlternateContent>
  <bookViews>
    <workbookView windowWidth="28800" windowHeight="12255"/>
  </bookViews>
  <sheets>
    <sheet name="项目计划" sheetId="9" r:id="rId1"/>
  </sheets>
  <definedNames>
    <definedName name="_xlnm._FilterDatabase" localSheetId="0" hidden="1">项目计划!$A$5:$P$7</definedName>
    <definedName name="项目类型">#REF!</definedName>
    <definedName name="项目管理费">#REF!</definedName>
    <definedName name="其他">#REF!</definedName>
    <definedName name="乡村治理和精神文明建设">#REF!</definedName>
    <definedName name="产业发展">#REF!</definedName>
    <definedName name="就业">#REF!</definedName>
    <definedName name="乡村建设行动">#REF!</definedName>
    <definedName name="易地扶贫搬迁后扶">#REF!</definedName>
    <definedName name="巩固三保障成果">#REF!</definedName>
    <definedName name="产业服务支撑项目">#REF!</definedName>
    <definedName name="乡村工匠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<sst xmlns="http://schemas.openxmlformats.org/spreadsheetml/2006/main" count="40" uniqueCount="36">
  <si>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东源县2026年民族资金项目年度计划明细表</t>
  </si>
  <si>
    <t>序号</t>
  </si>
  <si>
    <t xml:space="preserve">项目名称 </t>
  </si>
  <si>
    <t>专项资金类型</t>
  </si>
  <si>
    <t>建设任务</t>
  </si>
  <si>
    <t>实施地点</t>
  </si>
  <si>
    <t>绩效目标</t>
  </si>
  <si>
    <t>群众参与和利益联结机制</t>
  </si>
  <si>
    <t>实施单位</t>
  </si>
  <si>
    <t>是否纳入年度项目实施计划</t>
  </si>
  <si>
    <t>实施期限</t>
  </si>
  <si>
    <t>资金规模和筹资方式</t>
  </si>
  <si>
    <t>主管部门</t>
  </si>
  <si>
    <t>业主单位</t>
  </si>
  <si>
    <t>小计
（万元）</t>
  </si>
  <si>
    <t>财政资金</t>
  </si>
  <si>
    <t>群众自筹等其他资金</t>
  </si>
  <si>
    <t>中央
资金</t>
  </si>
  <si>
    <t>省级资金</t>
  </si>
  <si>
    <t>其他财政资金</t>
  </si>
  <si>
    <t>东源县漳溪畲族乡玫瑰基地道路扩建工程（东源县漳溪畲族乡玫瑰产业基地配套项目）</t>
  </si>
  <si>
    <t>中央财政衔接推进乡村振兴补助（少数民族发展任务）资金</t>
  </si>
  <si>
    <r>
      <rPr>
        <sz val="16"/>
        <rFont val="宋体"/>
        <charset val="134"/>
      </rPr>
      <t>本项目位于漳溪畲族乡日光村，路线全长</t>
    </r>
    <r>
      <rPr>
        <sz val="16"/>
        <rFont val="Times New Roman"/>
        <charset val="134"/>
      </rPr>
      <t>0.7km</t>
    </r>
    <r>
      <rPr>
        <sz val="16"/>
        <rFont val="宋体"/>
        <charset val="134"/>
      </rPr>
      <t>，由村道</t>
    </r>
    <r>
      <rPr>
        <sz val="16"/>
        <rFont val="Times New Roman"/>
        <charset val="134"/>
      </rPr>
      <t>CZ55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K0+000~K0+420</t>
    </r>
    <r>
      <rPr>
        <sz val="16"/>
        <rFont val="宋体"/>
        <charset val="134"/>
      </rPr>
      <t>段和</t>
    </r>
    <r>
      <rPr>
        <sz val="16"/>
        <rFont val="Times New Roman"/>
        <charset val="134"/>
      </rPr>
      <t>CZ55</t>
    </r>
    <r>
      <rPr>
        <sz val="16"/>
        <rFont val="宋体"/>
        <charset val="134"/>
      </rPr>
      <t>线延长线</t>
    </r>
    <r>
      <rPr>
        <sz val="16"/>
        <rFont val="Times New Roman"/>
        <charset val="134"/>
      </rPr>
      <t>K0+420~K0+700</t>
    </r>
    <r>
      <rPr>
        <sz val="16"/>
        <rFont val="宋体"/>
        <charset val="134"/>
      </rPr>
      <t>段组成。设计起点与省道</t>
    </r>
    <r>
      <rPr>
        <sz val="16"/>
        <rFont val="Times New Roman"/>
        <charset val="134"/>
      </rPr>
      <t>S229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K99+672</t>
    </r>
    <r>
      <rPr>
        <sz val="16"/>
        <rFont val="宋体"/>
        <charset val="134"/>
      </rPr>
      <t>处相交，设计起点桩号</t>
    </r>
    <r>
      <rPr>
        <sz val="16"/>
        <rFont val="Times New Roman"/>
        <charset val="134"/>
      </rPr>
      <t>KO+000</t>
    </r>
    <r>
      <rPr>
        <sz val="16"/>
        <rFont val="宋体"/>
        <charset val="134"/>
      </rPr>
      <t>，设计终点桩号</t>
    </r>
    <r>
      <rPr>
        <sz val="16"/>
        <rFont val="Times New Roman"/>
        <charset val="134"/>
      </rPr>
      <t>KO+700</t>
    </r>
    <r>
      <rPr>
        <sz val="16"/>
        <rFont val="宋体"/>
        <charset val="134"/>
      </rPr>
      <t>。本项目主要在原道路基础上进行扩建，挖补破损路面，拓宽既有路基路面，并完善路基路面排水、防护、交通标志标线及安全设施等工程。</t>
    </r>
  </si>
  <si>
    <t>漳溪畲族乡</t>
  </si>
  <si>
    <t>提升新农村环境面貌方面起显著作用，完善漳溪畲族乡旅游发展、交通出行环境，村容村貌环境，使民族地区社会事业的得到进一步发展，平等、团结、互助、和谐的社会主义民族关系得到进一步巩固。</t>
  </si>
  <si>
    <r>
      <rPr>
        <sz val="16"/>
        <rFont val="宋体"/>
        <charset val="134"/>
      </rPr>
      <t>项目完成后，日光村玫瑰基地保鲜运输效率、多年生水稻基地作业通行能力、研学基地客流接待能力显著提升，村容村貌和乡村人居环境得到明显改善，漳溪畲族乡乡村旅游与交通出行环境进一步优化。项目可稳定带动全村</t>
    </r>
    <r>
      <rPr>
        <sz val="16"/>
        <rFont val="Times New Roman"/>
        <charset val="134"/>
      </rPr>
      <t>30</t>
    </r>
    <r>
      <rPr>
        <sz val="16"/>
        <rFont val="宋体"/>
        <charset val="134"/>
      </rPr>
      <t>余名群众常年就近务工，每年为群众创造务工收益</t>
    </r>
    <r>
      <rPr>
        <sz val="16"/>
        <rFont val="Times New Roman"/>
        <charset val="134"/>
      </rPr>
      <t>50</t>
    </r>
    <r>
      <rPr>
        <sz val="16"/>
        <rFont val="宋体"/>
        <charset val="134"/>
      </rPr>
      <t>万余元，叠加土地租金、集体经济分红、文旅增收等多元收益，持续带动农户增收致富。</t>
    </r>
  </si>
  <si>
    <t>县交通运输管理局</t>
  </si>
  <si>
    <t>漳溪畲族乡人民政府</t>
  </si>
  <si>
    <t>是</t>
  </si>
  <si>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-2026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宋体"/>
        <charset val="134"/>
      </rPr>
      <t>月</t>
    </r>
  </si>
  <si>
    <t>东源县漳溪畲族乡上蓝村道路路面提升工程</t>
  </si>
  <si>
    <t>广东省区域协调发展战略专项资金（促进少数民族地区发展）</t>
  </si>
  <si>
    <r>
      <rPr>
        <sz val="16"/>
        <rFont val="宋体"/>
        <charset val="134"/>
      </rPr>
      <t>本项目位于漳溪畲族乡上蓝村，由</t>
    </r>
    <r>
      <rPr>
        <sz val="16"/>
        <rFont val="Times New Roman"/>
        <charset val="134"/>
      </rPr>
      <t>7</t>
    </r>
    <r>
      <rPr>
        <sz val="16"/>
        <rFont val="宋体"/>
        <charset val="134"/>
      </rPr>
      <t>条设计路线组成，项目路线总长共</t>
    </r>
    <r>
      <rPr>
        <sz val="16"/>
        <rFont val="Times New Roman"/>
        <charset val="134"/>
      </rPr>
      <t>4.386km</t>
    </r>
    <r>
      <rPr>
        <sz val="16"/>
        <rFont val="宋体"/>
        <charset val="134"/>
      </rPr>
      <t>。其中路线一为乡道</t>
    </r>
    <r>
      <rPr>
        <sz val="16"/>
        <rFont val="Times New Roman"/>
        <charset val="134"/>
      </rPr>
      <t>Y952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K1+894~K3+101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:</t>
    </r>
    <r>
      <rPr>
        <sz val="16"/>
        <rFont val="宋体"/>
        <charset val="134"/>
      </rPr>
      <t>路线二为村道</t>
    </r>
    <r>
      <rPr>
        <sz val="16"/>
        <rFont val="Times New Roman"/>
        <charset val="134"/>
      </rPr>
      <t>C772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K0-000~K0-369</t>
    </r>
    <r>
      <rPr>
        <sz val="16"/>
        <rFont val="宋体"/>
        <charset val="134"/>
      </rPr>
      <t>段和</t>
    </r>
    <r>
      <rPr>
        <sz val="16"/>
        <rFont val="Times New Roman"/>
        <charset val="134"/>
      </rPr>
      <t>CZ93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K0+169~K0+442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;</t>
    </r>
    <r>
      <rPr>
        <sz val="16"/>
        <rFont val="宋体"/>
        <charset val="134"/>
      </rPr>
      <t>路线三为村道</t>
    </r>
    <r>
      <rPr>
        <sz val="16"/>
        <rFont val="Times New Roman"/>
        <charset val="134"/>
      </rPr>
      <t>CZ86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K0+000~K0+835</t>
    </r>
    <r>
      <rPr>
        <sz val="16"/>
        <rFont val="宋体"/>
        <charset val="134"/>
      </rPr>
      <t>段和</t>
    </r>
    <r>
      <rPr>
        <sz val="16"/>
        <rFont val="Times New Roman"/>
        <charset val="134"/>
      </rPr>
      <t>CZ94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K0+000~K0+081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;</t>
    </r>
    <r>
      <rPr>
        <sz val="16"/>
        <rFont val="宋体"/>
        <charset val="134"/>
      </rPr>
      <t>路线四为东坑路口至丘屋</t>
    </r>
    <r>
      <rPr>
        <sz val="16"/>
        <rFont val="Times New Roman"/>
        <charset val="134"/>
      </rPr>
      <t>K0+000~K0+227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;</t>
    </r>
    <r>
      <rPr>
        <sz val="16"/>
        <rFont val="宋体"/>
        <charset val="134"/>
      </rPr>
      <t>路线五为村道</t>
    </r>
    <r>
      <rPr>
        <sz val="16"/>
        <rFont val="Times New Roman"/>
        <charset val="134"/>
      </rPr>
      <t>CZ64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K0+000~K0+207</t>
    </r>
    <r>
      <rPr>
        <sz val="16"/>
        <rFont val="宋体"/>
        <charset val="134"/>
      </rPr>
      <t>段、村委会至冷水坑</t>
    </r>
    <r>
      <rPr>
        <sz val="16"/>
        <rFont val="Times New Roman"/>
        <charset val="134"/>
      </rPr>
      <t>K0+207~K0+404</t>
    </r>
    <r>
      <rPr>
        <sz val="16"/>
        <rFont val="宋体"/>
        <charset val="134"/>
      </rPr>
      <t>段和</t>
    </r>
    <r>
      <rPr>
        <sz val="16"/>
        <rFont val="Times New Roman"/>
        <charset val="134"/>
      </rPr>
      <t>C314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K0+000~K0+067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;</t>
    </r>
    <r>
      <rPr>
        <sz val="16"/>
        <rFont val="宋体"/>
        <charset val="134"/>
      </rPr>
      <t>路线六为村道</t>
    </r>
    <r>
      <rPr>
        <sz val="16"/>
        <rFont val="Times New Roman"/>
        <charset val="134"/>
      </rPr>
      <t>CZ83</t>
    </r>
    <r>
      <rPr>
        <sz val="16"/>
        <rFont val="宋体"/>
        <charset val="134"/>
      </rPr>
      <t>线</t>
    </r>
    <r>
      <rPr>
        <sz val="16"/>
        <rFont val="Times New Roman"/>
        <charset val="134"/>
      </rPr>
      <t>K0+000~K0+543</t>
    </r>
    <r>
      <rPr>
        <sz val="16"/>
        <rFont val="宋体"/>
        <charset val="134"/>
      </rPr>
      <t>段</t>
    </r>
    <r>
      <rPr>
        <sz val="16"/>
        <rFont val="Times New Roman"/>
        <charset val="134"/>
      </rPr>
      <t>;</t>
    </r>
    <r>
      <rPr>
        <sz val="16"/>
        <rFont val="宋体"/>
        <charset val="134"/>
      </rPr>
      <t>路线七为老排至上蓝路口</t>
    </r>
    <r>
      <rPr>
        <sz val="16"/>
        <rFont val="Times New Roman"/>
        <charset val="134"/>
      </rPr>
      <t>K0-000~KO+380</t>
    </r>
    <r>
      <rPr>
        <sz val="16"/>
        <rFont val="宋体"/>
        <charset val="134"/>
      </rPr>
      <t>段。本项目主要在原道路基础上进行拓宽和路面硬化，挖补破损路面，加铺沥青混凝土路面，完善路基路面排水、交通标志标线及安全设施等工程。</t>
    </r>
  </si>
  <si>
    <t>漳溪畲族乡
上蓝畲族村</t>
  </si>
  <si>
    <t>无</t>
  </si>
  <si>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-2026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</si>
</sst>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name val="方正小标宋_GBK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" xfId="50"/>
    <cellStyle name="常规_Sheet1" xfId="51"/>
    <cellStyle name="常规 2 17" xfId="52"/>
    <cellStyle name="常规 4" xfId="53"/>
    <cellStyle name="Normal" xfId="54"/>
    <cellStyle name="常规 3" xfId="55"/>
    <cellStyle name="常规 2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7"/>
  <sheetViews>
    <sheetView tabSelected="1" zoomScale="55" zoomScaleNormal="55" workbookViewId="0">
      <selection activeCell="N6" sqref="N6"/>
    </sheetView>
  </sheetViews>
  <sheetFormatPr defaultColWidth="8.89166666666667" defaultRowHeight="20.25" outlineLevelRow="6"/>
  <cols>
    <col min="1" max="1" width="8.25" style="3" customWidth="1"/>
    <col min="2" max="2" width="34.375" style="3" customWidth="1"/>
    <col min="3" max="3" width="14.5416666666667" style="4" customWidth="1"/>
    <col min="4" max="4" width="51.5916666666667" style="3" customWidth="1"/>
    <col min="5" max="5" width="25.3083333333333" style="4" customWidth="1"/>
    <col min="6" max="6" width="58.125" style="3" customWidth="1"/>
    <col min="7" max="7" width="71.8083333333333" style="3" customWidth="1"/>
    <col min="8" max="10" width="8.89166666666667" style="3"/>
    <col min="11" max="11" width="15.5" style="3"/>
    <col min="12" max="13" width="11.375" style="3"/>
    <col min="14" max="14" width="9.875" style="3"/>
    <col min="15" max="16384" width="8.89166666666667" style="3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73" customHeight="1" spans="1:16">
      <c r="A2" s="6" t="s">
        <v>1</v>
      </c>
      <c r="B2" s="7" t="s">
        <v>2</v>
      </c>
      <c r="C2" s="8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/>
      <c r="J2" s="6" t="s">
        <v>9</v>
      </c>
      <c r="K2" s="10" t="s">
        <v>10</v>
      </c>
      <c r="L2" s="6" t="s">
        <v>11</v>
      </c>
      <c r="M2" s="6"/>
      <c r="N2" s="6"/>
      <c r="O2" s="6"/>
      <c r="P2" s="6"/>
    </row>
    <row r="3" s="2" customFormat="1" ht="24" customHeight="1" spans="1:16">
      <c r="A3" s="6"/>
      <c r="B3" s="7"/>
      <c r="C3" s="11"/>
      <c r="D3" s="7"/>
      <c r="E3" s="6"/>
      <c r="F3" s="6"/>
      <c r="G3" s="6"/>
      <c r="H3" s="6" t="s">
        <v>12</v>
      </c>
      <c r="I3" s="6" t="s">
        <v>13</v>
      </c>
      <c r="J3" s="6"/>
      <c r="K3" s="12"/>
      <c r="L3" s="6" t="s">
        <v>14</v>
      </c>
      <c r="M3" s="6" t="s">
        <v>15</v>
      </c>
      <c r="N3" s="6"/>
      <c r="O3" s="6"/>
      <c r="P3" s="6" t="s">
        <v>16</v>
      </c>
    </row>
    <row r="4" s="2" customFormat="1" ht="18" customHeight="1" spans="1:16">
      <c r="A4" s="6"/>
      <c r="B4" s="7"/>
      <c r="C4" s="11"/>
      <c r="D4" s="7"/>
      <c r="E4" s="6"/>
      <c r="F4" s="6"/>
      <c r="G4" s="6"/>
      <c r="H4" s="6"/>
      <c r="I4" s="6"/>
      <c r="J4" s="6"/>
      <c r="K4" s="12"/>
      <c r="L4" s="6"/>
      <c r="M4" s="6" t="s">
        <v>17</v>
      </c>
      <c r="N4" s="6" t="s">
        <v>18</v>
      </c>
      <c r="O4" s="6" t="s">
        <v>19</v>
      </c>
      <c r="P4" s="6"/>
    </row>
    <row r="5" s="2" customFormat="1" ht="64" customHeight="1" spans="1:16">
      <c r="A5" s="6"/>
      <c r="B5" s="7"/>
      <c r="C5" s="13"/>
      <c r="D5" s="7"/>
      <c r="E5" s="6"/>
      <c r="F5" s="6"/>
      <c r="G5" s="6"/>
      <c r="H5" s="6"/>
      <c r="I5" s="6"/>
      <c r="J5" s="6"/>
      <c r="K5" s="14"/>
      <c r="L5" s="6"/>
      <c r="M5" s="6"/>
      <c r="N5" s="6"/>
      <c r="O5" s="6"/>
      <c r="P5" s="6"/>
    </row>
    <row r="6" s="3" customFormat="1" ht="203" customHeight="1" spans="1:16">
      <c r="A6" s="15">
        <v>1</v>
      </c>
      <c r="B6" s="16" t="s">
        <v>20</v>
      </c>
      <c r="C6" s="16" t="s">
        <v>21</v>
      </c>
      <c r="D6" s="17" t="s">
        <v>22</v>
      </c>
      <c r="E6" s="16" t="s">
        <v>23</v>
      </c>
      <c r="F6" s="16" t="s">
        <v>24</v>
      </c>
      <c r="G6" s="17" t="s">
        <v>25</v>
      </c>
      <c r="H6" s="16" t="s">
        <v>26</v>
      </c>
      <c r="I6" s="16" t="s">
        <v>27</v>
      </c>
      <c r="J6" s="16" t="s">
        <v>28</v>
      </c>
      <c r="K6" s="18" t="s">
        <v>29</v>
      </c>
      <c r="L6" s="19">
        <v>132.02</v>
      </c>
      <c r="M6" s="19">
        <v>117</v>
      </c>
      <c r="N6" s="18"/>
      <c r="O6" s="18">
        <f>L6-M6</f>
        <v>15.02</v>
      </c>
      <c r="P6" s="18"/>
    </row>
    <row r="7" s="3" customFormat="1" ht="394" customHeight="1" spans="1:16">
      <c r="A7" s="15">
        <v>2</v>
      </c>
      <c r="B7" s="20" t="s">
        <v>30</v>
      </c>
      <c r="C7" s="18" t="s">
        <v>31</v>
      </c>
      <c r="D7" s="17" t="s">
        <v>32</v>
      </c>
      <c r="E7" s="16" t="s">
        <v>33</v>
      </c>
      <c r="F7" s="17" t="s">
        <v>24</v>
      </c>
      <c r="G7" s="16" t="s">
        <v>34</v>
      </c>
      <c r="H7" s="16" t="s">
        <v>26</v>
      </c>
      <c r="I7" s="16" t="s">
        <v>27</v>
      </c>
      <c r="J7" s="16" t="s">
        <v>28</v>
      </c>
      <c r="K7" s="18" t="s">
        <v>35</v>
      </c>
      <c r="L7" s="19">
        <v>388.05</v>
      </c>
      <c r="M7" s="18"/>
      <c r="N7" s="18">
        <v>353.44</v>
      </c>
      <c r="O7" s="21">
        <f>L7-N7</f>
        <v>34.61</v>
      </c>
      <c r="P7" s="18"/>
    </row>
  </sheetData>
  <sheetProtection formatCells="0" insertHyperlinks="0" autoFilter="0"/>
  <mergeCells count="20">
    <mergeCell ref="A1:P1"/>
    <mergeCell ref="H2:I2"/>
    <mergeCell ref="L2:P2"/>
    <mergeCell ref="M3:O3"/>
    <mergeCell ref="A2:A5"/>
    <mergeCell ref="B2:B5"/>
    <mergeCell ref="C2:C5"/>
    <mergeCell ref="D2:D5"/>
    <mergeCell ref="E2:E5"/>
    <mergeCell ref="F2:F5"/>
    <mergeCell ref="G2:G5"/>
    <mergeCell ref="H3:H5"/>
    <mergeCell ref="I3:I5"/>
    <mergeCell ref="J2:J5"/>
    <mergeCell ref="K2:K5"/>
    <mergeCell ref="L3:L5"/>
    <mergeCell ref="M4:M5"/>
    <mergeCell ref="N4:N5"/>
    <mergeCell ref="O4:O5"/>
    <mergeCell ref="P3:P5"/>
  </mergeCells>
  <dataValidations count="1">
    <dataValidation allowBlank="1" showInputMessage="1" showErrorMessage="1" sqref="C7"/>
  </dataValidations>
  <pageMargins left="0.196527777777778" right="0.236111111111111" top="1" bottom="1" header="0.5" footer="0.5"/>
  <pageSetup paperSize="9" scale="3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郭奕斌</cp:lastModifiedBy>
  <dcterms:created xsi:type="dcterms:W3CDTF">2022-07-06T05:36:00Z</dcterms:created>
  <dcterms:modified xsi:type="dcterms:W3CDTF">2026-09-07T02:05:23Z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FB6D41F2CAEC46879B7836C177706793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