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公示" sheetId="1" r:id="rId1"/>
  </sheets>
  <externalReferences>
    <externalReference r:id="rId2"/>
  </externalReferences>
  <definedNames>
    <definedName name="_xlnm._FilterDatabase" localSheetId="0" hidden="1">公示!$A$1:$G$123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<sst xmlns="http://schemas.openxmlformats.org/spreadsheetml/2006/main" count="518" uniqueCount="142">
  <si>
    <t>东源县2023年公开招聘县城公办幼儿园
临聘教师面试成绩及进入体检人员名单</t>
  </si>
  <si>
    <t>序号</t>
  </si>
  <si>
    <t>报考学校</t>
  </si>
  <si>
    <t>岗位代码</t>
  </si>
  <si>
    <t>姓名</t>
  </si>
  <si>
    <t>成绩</t>
  </si>
  <si>
    <t>排名</t>
  </si>
  <si>
    <t>是否进入体检</t>
  </si>
  <si>
    <t>东源县第一幼儿园</t>
  </si>
  <si>
    <t>001</t>
  </si>
  <si>
    <t>骆春香</t>
  </si>
  <si>
    <t>是</t>
  </si>
  <si>
    <t>黄丽瑶</t>
  </si>
  <si>
    <t>张碧先</t>
  </si>
  <si>
    <t>高婷婷</t>
  </si>
  <si>
    <t>黄晓</t>
  </si>
  <si>
    <t>朱艾敏</t>
  </si>
  <si>
    <t>张瑞谊</t>
  </si>
  <si>
    <t>池静仪</t>
  </si>
  <si>
    <t>黄俊颖</t>
  </si>
  <si>
    <t>罗嘉怡</t>
  </si>
  <si>
    <t>朱露娟</t>
  </si>
  <si>
    <t>张妙慧</t>
  </si>
  <si>
    <t>缪翠媚</t>
  </si>
  <si>
    <t>周丽君</t>
  </si>
  <si>
    <t>否</t>
  </si>
  <si>
    <t>袁伟东</t>
  </si>
  <si>
    <t>谢韵红</t>
  </si>
  <si>
    <t>朱惠玲</t>
  </si>
  <si>
    <t>郭如意</t>
  </si>
  <si>
    <t>邓文倩</t>
  </si>
  <si>
    <t>邹惠娜</t>
  </si>
  <si>
    <t>于舒婷</t>
  </si>
  <si>
    <t>戴家燕</t>
  </si>
  <si>
    <t>刘晓园</t>
  </si>
  <si>
    <t>邝丽雯</t>
  </si>
  <si>
    <t>范友英</t>
  </si>
  <si>
    <t>陈秋美</t>
  </si>
  <si>
    <t>林彩勤</t>
  </si>
  <si>
    <t>李娜</t>
  </si>
  <si>
    <t>曾洁雯</t>
  </si>
  <si>
    <t>王惠娟</t>
  </si>
  <si>
    <t>刘晓玲</t>
  </si>
  <si>
    <t>魏青婷</t>
  </si>
  <si>
    <t>缺考</t>
  </si>
  <si>
    <t>李文敏</t>
  </si>
  <si>
    <t>曾惠玲</t>
  </si>
  <si>
    <t>谢宝怡</t>
  </si>
  <si>
    <t>梁晓玲</t>
  </si>
  <si>
    <t>林懋柳</t>
  </si>
  <si>
    <t>黄小诗</t>
  </si>
  <si>
    <t>东源县
第二幼儿园</t>
  </si>
  <si>
    <t>002</t>
  </si>
  <si>
    <t>伍文艺</t>
  </si>
  <si>
    <t>钟玉婷</t>
  </si>
  <si>
    <t>吴暖</t>
  </si>
  <si>
    <t>黄秋</t>
  </si>
  <si>
    <t>陈彦</t>
  </si>
  <si>
    <t>赖勉希</t>
  </si>
  <si>
    <t>张新连</t>
  </si>
  <si>
    <t>朱燕婷</t>
  </si>
  <si>
    <t>越祥湾幼儿园</t>
  </si>
  <si>
    <t>003</t>
  </si>
  <si>
    <t>刘嘉莹</t>
  </si>
  <si>
    <t>黄晓红</t>
  </si>
  <si>
    <t>张丽萍</t>
  </si>
  <si>
    <t>邹丽云</t>
  </si>
  <si>
    <t>张莹</t>
  </si>
  <si>
    <t>何慧</t>
  </si>
  <si>
    <t>江东晓</t>
  </si>
  <si>
    <t>李思颖</t>
  </si>
  <si>
    <t>曾佳琪</t>
  </si>
  <si>
    <t>钟娜</t>
  </si>
  <si>
    <t>包文丽</t>
  </si>
  <si>
    <t>黄惠婷</t>
  </si>
  <si>
    <t>陈美红</t>
  </si>
  <si>
    <t>张秀容</t>
  </si>
  <si>
    <t>黄铄婷</t>
  </si>
  <si>
    <t>魏纪玲</t>
  </si>
  <si>
    <t>肖彤</t>
  </si>
  <si>
    <t>赖宝怡</t>
  </si>
  <si>
    <t>李慧灵</t>
  </si>
  <si>
    <t>黄秀英</t>
  </si>
  <si>
    <t>黄纯</t>
  </si>
  <si>
    <t>赖晓华</t>
  </si>
  <si>
    <t>谢晓倩</t>
  </si>
  <si>
    <t>吴晓樱</t>
  </si>
  <si>
    <t>李秀建</t>
  </si>
  <si>
    <t>廖依菲</t>
  </si>
  <si>
    <t>李娴</t>
  </si>
  <si>
    <t>吴冰燕</t>
  </si>
  <si>
    <t>曾龙彬</t>
  </si>
  <si>
    <t>李雅欣</t>
  </si>
  <si>
    <t>黄明常</t>
  </si>
  <si>
    <t>利映芬</t>
  </si>
  <si>
    <t>余素玲</t>
  </si>
  <si>
    <t>黄东英</t>
  </si>
  <si>
    <t>郑旭琼</t>
  </si>
  <si>
    <t>张风婷</t>
  </si>
  <si>
    <t>张安琪</t>
  </si>
  <si>
    <t>刘冬</t>
  </si>
  <si>
    <t>刘芯</t>
  </si>
  <si>
    <t>梁丹</t>
  </si>
  <si>
    <t>杨思婷</t>
  </si>
  <si>
    <t>谢晓菲</t>
  </si>
  <si>
    <t>郭思情</t>
  </si>
  <si>
    <t>黄琴</t>
  </si>
  <si>
    <t>李曼</t>
  </si>
  <si>
    <t>李晓琴</t>
  </si>
  <si>
    <t>何丽利</t>
  </si>
  <si>
    <t>陈慧玲</t>
  </si>
  <si>
    <t>林嘉婷</t>
  </si>
  <si>
    <t>钟美娜</t>
  </si>
  <si>
    <t>朱活栩</t>
  </si>
  <si>
    <t>梁振逸</t>
  </si>
  <si>
    <t>吴芳</t>
  </si>
  <si>
    <t>廖珊珊</t>
  </si>
  <si>
    <t>刘小慧</t>
  </si>
  <si>
    <t>刘珍</t>
  </si>
  <si>
    <t>邓慧媛</t>
  </si>
  <si>
    <t>东源县仙塘幼儿园</t>
  </si>
  <si>
    <t>004</t>
  </si>
  <si>
    <t>戴巧</t>
  </si>
  <si>
    <r>
      <rPr>
        <sz val="12"/>
        <color rgb="FF000000"/>
        <rFont val="宋体"/>
        <charset val="134"/>
      </rPr>
      <t>黄浩燕</t>
    </r>
  </si>
  <si>
    <t xml:space="preserve">巫国欣 </t>
  </si>
  <si>
    <r>
      <rPr>
        <sz val="12"/>
        <color rgb="FF000000"/>
        <rFont val="宋体"/>
        <charset val="134"/>
      </rPr>
      <t>申碧红</t>
    </r>
  </si>
  <si>
    <t>古美琪</t>
  </si>
  <si>
    <r>
      <rPr>
        <sz val="12"/>
        <color rgb="FF000000"/>
        <rFont val="宋体"/>
        <charset val="134"/>
      </rPr>
      <t>黄金容</t>
    </r>
  </si>
  <si>
    <r>
      <rPr>
        <sz val="12"/>
        <color rgb="FF000000"/>
        <rFont val="宋体"/>
        <charset val="134"/>
      </rPr>
      <t>刘燕京</t>
    </r>
  </si>
  <si>
    <r>
      <rPr>
        <sz val="12"/>
        <color rgb="FF000000"/>
        <rFont val="宋体"/>
        <charset val="134"/>
      </rPr>
      <t>洪小红</t>
    </r>
  </si>
  <si>
    <t>东源县
御景豪园幼儿园</t>
  </si>
  <si>
    <t>005</t>
  </si>
  <si>
    <t>刘婕</t>
  </si>
  <si>
    <t>黄莹</t>
  </si>
  <si>
    <t>钟雪云</t>
  </si>
  <si>
    <t>叶秋李</t>
  </si>
  <si>
    <t>古淑芳</t>
  </si>
  <si>
    <t>骆丽</t>
  </si>
  <si>
    <t>余银婷</t>
  </si>
  <si>
    <t>莫碧荣</t>
  </si>
  <si>
    <t>巫红兰</t>
  </si>
  <si>
    <t>陈玉蓉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</si>
</sst>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32479;&#20998;&#34920;(&#2463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第一组"/>
      <sheetName val="第二组"/>
      <sheetName val="第三组"/>
      <sheetName val="第四组"/>
      <sheetName val="第五组"/>
      <sheetName val="第六组 "/>
    </sheetNames>
    <sheetDataSet>
      <sheetData sheetId="0">
        <row r="2">
          <cell r="K2" t="str">
            <v>姓名</v>
          </cell>
          <cell r="L2" t="str">
            <v>成绩</v>
          </cell>
        </row>
        <row r="4">
          <cell r="K4" t="str">
            <v>申碧红</v>
          </cell>
          <cell r="L4">
            <v>83.8333333333333</v>
          </cell>
        </row>
        <row r="5">
          <cell r="K5" t="str">
            <v>袁伟东</v>
          </cell>
          <cell r="L5">
            <v>80.3333333333333</v>
          </cell>
        </row>
        <row r="6">
          <cell r="K6" t="str">
            <v>洪小红</v>
          </cell>
          <cell r="L6">
            <v>66.3333333333333</v>
          </cell>
        </row>
        <row r="7">
          <cell r="K7" t="str">
            <v>黄莹</v>
          </cell>
          <cell r="L7">
            <v>85.6666666666667</v>
          </cell>
        </row>
        <row r="8">
          <cell r="K8" t="str">
            <v>巫国欣</v>
          </cell>
          <cell r="L8">
            <v>84</v>
          </cell>
        </row>
        <row r="9">
          <cell r="K9" t="str">
            <v>黄金容</v>
          </cell>
          <cell r="L9">
            <v>82.1666666666667</v>
          </cell>
        </row>
        <row r="10">
          <cell r="K10" t="str">
            <v>戴巧</v>
          </cell>
          <cell r="L10">
            <v>85</v>
          </cell>
        </row>
        <row r="11">
          <cell r="K11" t="str">
            <v>黄浩燕</v>
          </cell>
          <cell r="L11">
            <v>84.5</v>
          </cell>
        </row>
        <row r="12">
          <cell r="K12" t="str">
            <v>叶秋李</v>
          </cell>
          <cell r="L12">
            <v>81.6666666666667</v>
          </cell>
        </row>
        <row r="13">
          <cell r="K13" t="str">
            <v>钟雪云</v>
          </cell>
          <cell r="L13">
            <v>83.8333333333333</v>
          </cell>
        </row>
        <row r="14">
          <cell r="K14" t="str">
            <v>巫红兰</v>
          </cell>
          <cell r="L14">
            <v>78.5</v>
          </cell>
        </row>
        <row r="15">
          <cell r="K15" t="str">
            <v>古美琪</v>
          </cell>
          <cell r="L15">
            <v>82.6666666666667</v>
          </cell>
        </row>
        <row r="16">
          <cell r="K16" t="str">
            <v>黄俊颖</v>
          </cell>
          <cell r="L16">
            <v>82.8333333333333</v>
          </cell>
        </row>
        <row r="17">
          <cell r="K17" t="str">
            <v>余银婷</v>
          </cell>
          <cell r="L17">
            <v>80.6666666666667</v>
          </cell>
        </row>
        <row r="18">
          <cell r="K18" t="str">
            <v>莫碧荣</v>
          </cell>
          <cell r="L18">
            <v>80.1666666666667</v>
          </cell>
        </row>
        <row r="19">
          <cell r="K19" t="str">
            <v>古淑芳</v>
          </cell>
          <cell r="L19">
            <v>81.6666666666667</v>
          </cell>
        </row>
        <row r="20">
          <cell r="K20" t="str">
            <v>骆丽</v>
          </cell>
          <cell r="L20">
            <v>81</v>
          </cell>
        </row>
        <row r="21">
          <cell r="K21" t="str">
            <v>刘燕京</v>
          </cell>
          <cell r="L21">
            <v>79.6666666666667</v>
          </cell>
        </row>
        <row r="22">
          <cell r="K22" t="str">
            <v>刘婕</v>
          </cell>
          <cell r="L22">
            <v>87</v>
          </cell>
        </row>
        <row r="23">
          <cell r="K23" t="str">
            <v>黄丽瑶</v>
          </cell>
          <cell r="L23">
            <v>85.8333333333333</v>
          </cell>
        </row>
        <row r="24">
          <cell r="K24" t="str">
            <v>邹惠娜</v>
          </cell>
          <cell r="L24">
            <v>76.6666666666667</v>
          </cell>
        </row>
        <row r="25">
          <cell r="K25" t="str">
            <v>骆春香</v>
          </cell>
          <cell r="L25">
            <v>86</v>
          </cell>
        </row>
        <row r="26">
          <cell r="K26" t="str">
            <v>范友英</v>
          </cell>
          <cell r="L26">
            <v>74</v>
          </cell>
        </row>
        <row r="27">
          <cell r="K27" t="str">
            <v>王惠娟</v>
          </cell>
          <cell r="L27">
            <v>68</v>
          </cell>
        </row>
        <row r="28">
          <cell r="K28" t="str">
            <v>刘晓玲</v>
          </cell>
          <cell r="L28">
            <v>62.6666666666667</v>
          </cell>
        </row>
        <row r="29">
          <cell r="K29" t="str">
            <v>于舒婷</v>
          </cell>
          <cell r="L29">
            <v>75.6666666666667</v>
          </cell>
        </row>
        <row r="30">
          <cell r="K30" t="str">
            <v>朱艾敏</v>
          </cell>
          <cell r="L30">
            <v>83.6666666666667</v>
          </cell>
        </row>
        <row r="31">
          <cell r="K31" t="str">
            <v>池静仪</v>
          </cell>
          <cell r="L31">
            <v>83.1666666666667</v>
          </cell>
        </row>
        <row r="32">
          <cell r="K32" t="str">
            <v>张妙慧</v>
          </cell>
          <cell r="L32">
            <v>81.3333333333333</v>
          </cell>
        </row>
        <row r="33">
          <cell r="K33" t="str">
            <v>李娜</v>
          </cell>
          <cell r="L33">
            <v>70.3333333333333</v>
          </cell>
        </row>
        <row r="34">
          <cell r="K34" t="str">
            <v>缪翠媚</v>
          </cell>
          <cell r="L34">
            <v>81.1666666666667</v>
          </cell>
        </row>
        <row r="35">
          <cell r="K35" t="str">
            <v>周丽君</v>
          </cell>
          <cell r="L35">
            <v>81</v>
          </cell>
        </row>
        <row r="36">
          <cell r="K36" t="str">
            <v>黄晓</v>
          </cell>
          <cell r="L36">
            <v>83.6666666666667</v>
          </cell>
        </row>
        <row r="37">
          <cell r="K37" t="str">
            <v>张瑞谊</v>
          </cell>
          <cell r="L37">
            <v>83.1666666666667</v>
          </cell>
        </row>
        <row r="38">
          <cell r="K38" t="str">
            <v>戴家燕</v>
          </cell>
          <cell r="L38">
            <v>75.6666666666667</v>
          </cell>
        </row>
        <row r="39">
          <cell r="K39" t="str">
            <v>曾洁雯</v>
          </cell>
          <cell r="L39">
            <v>70.1666666666667</v>
          </cell>
        </row>
        <row r="40">
          <cell r="K40" t="str">
            <v>林彩勤</v>
          </cell>
          <cell r="L40">
            <v>71.3333333333333</v>
          </cell>
        </row>
        <row r="41">
          <cell r="K41" t="str">
            <v>刘晓园</v>
          </cell>
          <cell r="L41">
            <v>75</v>
          </cell>
        </row>
        <row r="42">
          <cell r="K42" t="str">
            <v>陈秋美</v>
          </cell>
          <cell r="L42">
            <v>74</v>
          </cell>
        </row>
        <row r="43">
          <cell r="K43" t="str">
            <v>张风婷</v>
          </cell>
          <cell r="L43">
            <v>76.6666666666667</v>
          </cell>
        </row>
        <row r="44">
          <cell r="K44" t="str">
            <v>罗嘉怡</v>
          </cell>
          <cell r="L44">
            <v>82.6666666666667</v>
          </cell>
        </row>
        <row r="45">
          <cell r="K45" t="str">
            <v>朱惠玲</v>
          </cell>
          <cell r="L45">
            <v>78.3333333333333</v>
          </cell>
        </row>
        <row r="46">
          <cell r="K46" t="str">
            <v>朱露娟</v>
          </cell>
          <cell r="L46">
            <v>82</v>
          </cell>
        </row>
        <row r="47">
          <cell r="K47" t="str">
            <v>张秀容</v>
          </cell>
          <cell r="L47">
            <v>84</v>
          </cell>
        </row>
        <row r="48">
          <cell r="K48" t="str">
            <v>郭如意</v>
          </cell>
          <cell r="L48">
            <v>77.6666666666667</v>
          </cell>
        </row>
        <row r="49">
          <cell r="K49" t="str">
            <v>谢韵红</v>
          </cell>
          <cell r="L49">
            <v>78.5</v>
          </cell>
        </row>
        <row r="50">
          <cell r="K50" t="str">
            <v>邓文倩</v>
          </cell>
          <cell r="L50">
            <v>76.8333333333333</v>
          </cell>
        </row>
        <row r="51">
          <cell r="K51" t="str">
            <v>黄惠婷</v>
          </cell>
          <cell r="L51">
            <v>84.3333333333333</v>
          </cell>
        </row>
        <row r="52">
          <cell r="K52" t="str">
            <v>余素玲</v>
          </cell>
          <cell r="L52">
            <v>78</v>
          </cell>
        </row>
        <row r="53">
          <cell r="K53" t="str">
            <v>邝丽雯</v>
          </cell>
          <cell r="L53">
            <v>74.6666666666667</v>
          </cell>
        </row>
        <row r="54">
          <cell r="K54" t="str">
            <v>张碧先</v>
          </cell>
          <cell r="L54">
            <v>84</v>
          </cell>
        </row>
        <row r="55">
          <cell r="K55" t="str">
            <v>廖依菲</v>
          </cell>
          <cell r="L55">
            <v>80.3333333333333</v>
          </cell>
        </row>
        <row r="56">
          <cell r="K56" t="str">
            <v>梁丹</v>
          </cell>
          <cell r="L56">
            <v>68.3333333333333</v>
          </cell>
        </row>
        <row r="57">
          <cell r="K57" t="str">
            <v>刘芯</v>
          </cell>
          <cell r="L57">
            <v>70.6666666666667</v>
          </cell>
        </row>
        <row r="58">
          <cell r="K58" t="str">
            <v>吴冰燕</v>
          </cell>
          <cell r="L58">
            <v>80</v>
          </cell>
        </row>
        <row r="59">
          <cell r="K59" t="str">
            <v>黄铄婷</v>
          </cell>
          <cell r="L59">
            <v>84</v>
          </cell>
        </row>
        <row r="60">
          <cell r="K60" t="str">
            <v>李娴</v>
          </cell>
          <cell r="L60">
            <v>80.1666666666667</v>
          </cell>
        </row>
        <row r="61">
          <cell r="K61" t="str">
            <v>邹丽云</v>
          </cell>
          <cell r="L61">
            <v>87</v>
          </cell>
        </row>
        <row r="62">
          <cell r="K62" t="str">
            <v>黄晓红</v>
          </cell>
          <cell r="L62">
            <v>87.3333333333333</v>
          </cell>
        </row>
        <row r="63">
          <cell r="K63" t="str">
            <v>陈美红</v>
          </cell>
          <cell r="L63">
            <v>84.3333333333333</v>
          </cell>
        </row>
        <row r="64">
          <cell r="K64" t="str">
            <v>刘嘉莹</v>
          </cell>
          <cell r="L64">
            <v>87.5</v>
          </cell>
        </row>
        <row r="65">
          <cell r="K65" t="str">
            <v>包文丽</v>
          </cell>
          <cell r="L65">
            <v>84.5</v>
          </cell>
        </row>
        <row r="66">
          <cell r="K66" t="str">
            <v>杨思婷</v>
          </cell>
          <cell r="L66">
            <v>59.6666666666667</v>
          </cell>
        </row>
        <row r="67">
          <cell r="K67" t="str">
            <v>钟娜</v>
          </cell>
          <cell r="L67">
            <v>84.5</v>
          </cell>
        </row>
        <row r="68">
          <cell r="K68" t="str">
            <v>谢晓倩</v>
          </cell>
          <cell r="L68">
            <v>81.6666666666667</v>
          </cell>
        </row>
        <row r="69">
          <cell r="K69" t="str">
            <v>张丽萍</v>
          </cell>
          <cell r="L69">
            <v>87</v>
          </cell>
        </row>
        <row r="70">
          <cell r="K70" t="str">
            <v>利映芬</v>
          </cell>
          <cell r="L70">
            <v>78.3333333333333</v>
          </cell>
        </row>
        <row r="71">
          <cell r="K71" t="str">
            <v>李慧灵</v>
          </cell>
          <cell r="L71">
            <v>83.1666666666667</v>
          </cell>
        </row>
        <row r="72">
          <cell r="K72" t="str">
            <v>江东晓</v>
          </cell>
          <cell r="L72">
            <v>85</v>
          </cell>
        </row>
        <row r="73">
          <cell r="K73" t="str">
            <v>曾龙彬</v>
          </cell>
          <cell r="L73">
            <v>79.5</v>
          </cell>
        </row>
        <row r="74">
          <cell r="K74" t="str">
            <v>赖晓华</v>
          </cell>
          <cell r="L74">
            <v>82.8333333333333</v>
          </cell>
        </row>
        <row r="75">
          <cell r="K75" t="str">
            <v>黄秀英</v>
          </cell>
          <cell r="L75">
            <v>83</v>
          </cell>
        </row>
        <row r="76">
          <cell r="K76" t="str">
            <v>黄东英</v>
          </cell>
          <cell r="L76">
            <v>77.5</v>
          </cell>
        </row>
        <row r="77">
          <cell r="K77" t="str">
            <v>曾佳琪</v>
          </cell>
          <cell r="L77">
            <v>84.8333333333333</v>
          </cell>
        </row>
        <row r="78">
          <cell r="K78" t="str">
            <v>赖宝怡</v>
          </cell>
          <cell r="L78">
            <v>83.1666666666667</v>
          </cell>
        </row>
        <row r="79">
          <cell r="K79" t="str">
            <v>何慧</v>
          </cell>
          <cell r="L79">
            <v>85.8333333333333</v>
          </cell>
        </row>
        <row r="80">
          <cell r="K80" t="str">
            <v>黄纯</v>
          </cell>
          <cell r="L80">
            <v>83</v>
          </cell>
        </row>
        <row r="81">
          <cell r="K81" t="str">
            <v>刘冬</v>
          </cell>
          <cell r="L81">
            <v>74.8333333333333</v>
          </cell>
        </row>
        <row r="82">
          <cell r="K82" t="str">
            <v>吴晓樱</v>
          </cell>
          <cell r="L82">
            <v>81.1666666666667</v>
          </cell>
        </row>
        <row r="83">
          <cell r="K83" t="str">
            <v>李雅欣</v>
          </cell>
          <cell r="L83">
            <v>79.3333333333333</v>
          </cell>
        </row>
        <row r="84">
          <cell r="K84" t="str">
            <v>李思颖</v>
          </cell>
          <cell r="L84">
            <v>85</v>
          </cell>
        </row>
        <row r="85">
          <cell r="K85" t="str">
            <v>肖彤</v>
          </cell>
          <cell r="L85">
            <v>83.3333333333333</v>
          </cell>
        </row>
        <row r="86">
          <cell r="K86" t="str">
            <v>赖勉希</v>
          </cell>
          <cell r="L86">
            <v>74.3333333333333</v>
          </cell>
        </row>
        <row r="87">
          <cell r="K87" t="str">
            <v>郑旭琼</v>
          </cell>
          <cell r="L87">
            <v>77</v>
          </cell>
        </row>
        <row r="88">
          <cell r="K88" t="str">
            <v>魏纪玲</v>
          </cell>
          <cell r="L88">
            <v>83.5</v>
          </cell>
        </row>
        <row r="89">
          <cell r="K89" t="str">
            <v>李秀建</v>
          </cell>
          <cell r="L89">
            <v>80.6666666666667</v>
          </cell>
        </row>
        <row r="90">
          <cell r="K90" t="str">
            <v>张安琪</v>
          </cell>
          <cell r="L90">
            <v>75.3333333333333</v>
          </cell>
        </row>
        <row r="91">
          <cell r="K91" t="str">
            <v>黄明常</v>
          </cell>
          <cell r="L91">
            <v>79.3333333333333</v>
          </cell>
        </row>
        <row r="92">
          <cell r="K92" t="str">
            <v>钟玉婷</v>
          </cell>
          <cell r="L92">
            <v>83.1666666666667</v>
          </cell>
        </row>
        <row r="93">
          <cell r="K93" t="str">
            <v>陈彦</v>
          </cell>
          <cell r="L93">
            <v>79.6666666666667</v>
          </cell>
        </row>
        <row r="94">
          <cell r="K94" t="str">
            <v>吴暖</v>
          </cell>
          <cell r="L94">
            <v>81.6666666666667</v>
          </cell>
        </row>
        <row r="95">
          <cell r="K95" t="str">
            <v>张莹</v>
          </cell>
          <cell r="L95">
            <v>87</v>
          </cell>
        </row>
        <row r="96">
          <cell r="K96" t="str">
            <v>黄秋</v>
          </cell>
          <cell r="L96">
            <v>80.6666666666667</v>
          </cell>
        </row>
        <row r="97">
          <cell r="K97" t="str">
            <v>高婷婷</v>
          </cell>
          <cell r="L97">
            <v>84</v>
          </cell>
        </row>
        <row r="98">
          <cell r="K98" t="str">
            <v>伍文艺</v>
          </cell>
          <cell r="L98">
            <v>85.6666666666667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3"/>
  <sheetViews>
    <sheetView tabSelected="1" workbookViewId="0">
      <selection activeCell="L5" sqref="L5"/>
    </sheetView>
  </sheetViews>
  <sheetFormatPr defaultColWidth="9" defaultRowHeight="40" customHeight="1" outlineLevelCol="6"/>
  <cols>
    <col min="1" max="1" width="9" style="1"/>
    <col min="2" max="2" width="19.25" style="2" customWidth="1"/>
    <col min="3" max="3" width="11" style="1" customWidth="1"/>
    <col min="4" max="4" width="12.625" style="1" customWidth="1"/>
    <col min="5" max="5" width="12.25" style="1" customWidth="1"/>
    <col min="6" max="6" width="9" style="1"/>
    <col min="7" max="7" width="13.5" style="3" customWidth="1"/>
    <col min="8" max="16384" width="9" style="1"/>
  </cols>
  <sheetData>
    <row r="1" ht="58" customHeight="1" spans="1:7">
      <c r="A1" s="4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customHeight="1" spans="1:7">
      <c r="A3" s="9">
        <v>1</v>
      </c>
      <c r="B3" s="10" t="s">
        <v>8</v>
      </c>
      <c r="C3" s="11" t="s">
        <v>9</v>
      </c>
      <c r="D3" s="9" t="s">
        <v>10</v>
      </c>
      <c r="E3" s="12">
        <v>86</v>
      </c>
      <c r="F3" s="9">
        <v>1</v>
      </c>
      <c r="G3" s="13" t="s">
        <v>11</v>
      </c>
    </row>
    <row r="4" customHeight="1" spans="1:7">
      <c r="A4" s="9">
        <v>2</v>
      </c>
      <c r="B4" s="10" t="s">
        <v>8</v>
      </c>
      <c r="C4" s="11" t="s">
        <v>9</v>
      </c>
      <c r="D4" s="9" t="s">
        <v>12</v>
      </c>
      <c r="E4" s="12">
        <v>85.8333333333333</v>
      </c>
      <c r="F4" s="9">
        <v>2</v>
      </c>
      <c r="G4" s="13" t="s">
        <v>11</v>
      </c>
    </row>
    <row r="5" customHeight="1" spans="1:7">
      <c r="A5" s="9">
        <v>3</v>
      </c>
      <c r="B5" s="10" t="s">
        <v>8</v>
      </c>
      <c r="C5" s="11" t="s">
        <v>9</v>
      </c>
      <c r="D5" s="9" t="s">
        <v>13</v>
      </c>
      <c r="E5" s="12">
        <v>84</v>
      </c>
      <c r="F5" s="9">
        <v>3</v>
      </c>
      <c r="G5" s="13" t="s">
        <v>11</v>
      </c>
    </row>
    <row r="6" customHeight="1" spans="1:7">
      <c r="A6" s="9">
        <v>4</v>
      </c>
      <c r="B6" s="10" t="s">
        <v>8</v>
      </c>
      <c r="C6" s="11" t="s">
        <v>9</v>
      </c>
      <c r="D6" s="9" t="s">
        <v>14</v>
      </c>
      <c r="E6" s="12">
        <v>84</v>
      </c>
      <c r="F6" s="9">
        <v>3</v>
      </c>
      <c r="G6" s="13" t="s">
        <v>11</v>
      </c>
    </row>
    <row r="7" customHeight="1" spans="1:7">
      <c r="A7" s="9">
        <v>5</v>
      </c>
      <c r="B7" s="10" t="s">
        <v>8</v>
      </c>
      <c r="C7" s="11" t="s">
        <v>9</v>
      </c>
      <c r="D7" s="9" t="s">
        <v>15</v>
      </c>
      <c r="E7" s="12">
        <v>83.6666666666667</v>
      </c>
      <c r="F7" s="9">
        <v>4</v>
      </c>
      <c r="G7" s="13" t="s">
        <v>11</v>
      </c>
    </row>
    <row r="8" customHeight="1" spans="1:7">
      <c r="A8" s="9">
        <v>6</v>
      </c>
      <c r="B8" s="10" t="s">
        <v>8</v>
      </c>
      <c r="C8" s="11" t="s">
        <v>9</v>
      </c>
      <c r="D8" s="9" t="s">
        <v>16</v>
      </c>
      <c r="E8" s="12">
        <v>83.6666666666667</v>
      </c>
      <c r="F8" s="9">
        <v>4</v>
      </c>
      <c r="G8" s="13" t="s">
        <v>11</v>
      </c>
    </row>
    <row r="9" customHeight="1" spans="1:7">
      <c r="A9" s="9">
        <v>7</v>
      </c>
      <c r="B9" s="10" t="s">
        <v>8</v>
      </c>
      <c r="C9" s="11" t="s">
        <v>9</v>
      </c>
      <c r="D9" s="9" t="s">
        <v>17</v>
      </c>
      <c r="E9" s="12">
        <v>83.1666666666667</v>
      </c>
      <c r="F9" s="9">
        <v>5</v>
      </c>
      <c r="G9" s="13" t="s">
        <v>11</v>
      </c>
    </row>
    <row r="10" customHeight="1" spans="1:7">
      <c r="A10" s="9">
        <v>8</v>
      </c>
      <c r="B10" s="10" t="s">
        <v>8</v>
      </c>
      <c r="C10" s="11" t="s">
        <v>9</v>
      </c>
      <c r="D10" s="9" t="s">
        <v>18</v>
      </c>
      <c r="E10" s="12">
        <v>83.1666666666667</v>
      </c>
      <c r="F10" s="9">
        <v>5</v>
      </c>
      <c r="G10" s="13" t="s">
        <v>11</v>
      </c>
    </row>
    <row r="11" customHeight="1" spans="1:7">
      <c r="A11" s="9">
        <v>9</v>
      </c>
      <c r="B11" s="10" t="s">
        <v>8</v>
      </c>
      <c r="C11" s="11" t="s">
        <v>9</v>
      </c>
      <c r="D11" s="9" t="s">
        <v>19</v>
      </c>
      <c r="E11" s="12">
        <v>82.8333333333333</v>
      </c>
      <c r="F11" s="9">
        <v>6</v>
      </c>
      <c r="G11" s="13" t="s">
        <v>11</v>
      </c>
    </row>
    <row r="12" customHeight="1" spans="1:7">
      <c r="A12" s="9">
        <v>10</v>
      </c>
      <c r="B12" s="10" t="s">
        <v>8</v>
      </c>
      <c r="C12" s="11" t="s">
        <v>9</v>
      </c>
      <c r="D12" s="9" t="s">
        <v>20</v>
      </c>
      <c r="E12" s="12">
        <v>82.6666666666667</v>
      </c>
      <c r="F12" s="9">
        <v>7</v>
      </c>
      <c r="G12" s="13" t="s">
        <v>11</v>
      </c>
    </row>
    <row r="13" customHeight="1" spans="1:7">
      <c r="A13" s="9">
        <v>11</v>
      </c>
      <c r="B13" s="10" t="s">
        <v>8</v>
      </c>
      <c r="C13" s="11" t="s">
        <v>9</v>
      </c>
      <c r="D13" s="9" t="s">
        <v>21</v>
      </c>
      <c r="E13" s="12">
        <v>82</v>
      </c>
      <c r="F13" s="9">
        <v>8</v>
      </c>
      <c r="G13" s="13" t="s">
        <v>11</v>
      </c>
    </row>
    <row r="14" customHeight="1" spans="1:7">
      <c r="A14" s="9">
        <v>12</v>
      </c>
      <c r="B14" s="10" t="s">
        <v>8</v>
      </c>
      <c r="C14" s="11" t="s">
        <v>9</v>
      </c>
      <c r="D14" s="9" t="s">
        <v>22</v>
      </c>
      <c r="E14" s="12">
        <v>81.3333333333333</v>
      </c>
      <c r="F14" s="9">
        <v>9</v>
      </c>
      <c r="G14" s="13" t="s">
        <v>11</v>
      </c>
    </row>
    <row r="15" customHeight="1" spans="1:7">
      <c r="A15" s="9">
        <v>13</v>
      </c>
      <c r="B15" s="10" t="s">
        <v>8</v>
      </c>
      <c r="C15" s="11" t="s">
        <v>9</v>
      </c>
      <c r="D15" s="9" t="s">
        <v>23</v>
      </c>
      <c r="E15" s="12">
        <v>81.1666666666667</v>
      </c>
      <c r="F15" s="9">
        <v>10</v>
      </c>
      <c r="G15" s="13" t="s">
        <v>11</v>
      </c>
    </row>
    <row r="16" customHeight="1" spans="1:7">
      <c r="A16" s="9">
        <v>14</v>
      </c>
      <c r="B16" s="10" t="s">
        <v>8</v>
      </c>
      <c r="C16" s="11" t="s">
        <v>9</v>
      </c>
      <c r="D16" s="9" t="s">
        <v>24</v>
      </c>
      <c r="E16" s="12">
        <v>81</v>
      </c>
      <c r="F16" s="9">
        <v>11</v>
      </c>
      <c r="G16" s="13" t="s">
        <v>25</v>
      </c>
    </row>
    <row r="17" customHeight="1" spans="1:7">
      <c r="A17" s="9">
        <v>15</v>
      </c>
      <c r="B17" s="10" t="s">
        <v>8</v>
      </c>
      <c r="C17" s="11" t="s">
        <v>9</v>
      </c>
      <c r="D17" s="9" t="s">
        <v>26</v>
      </c>
      <c r="E17" s="12">
        <v>80.3333333333333</v>
      </c>
      <c r="F17" s="9">
        <v>12</v>
      </c>
      <c r="G17" s="13" t="s">
        <v>25</v>
      </c>
    </row>
    <row r="18" customHeight="1" spans="1:7">
      <c r="A18" s="9">
        <v>16</v>
      </c>
      <c r="B18" s="10" t="s">
        <v>8</v>
      </c>
      <c r="C18" s="11" t="s">
        <v>9</v>
      </c>
      <c r="D18" s="9" t="s">
        <v>27</v>
      </c>
      <c r="E18" s="12">
        <v>78.5</v>
      </c>
      <c r="F18" s="9">
        <v>13</v>
      </c>
      <c r="G18" s="13" t="s">
        <v>25</v>
      </c>
    </row>
    <row r="19" customHeight="1" spans="1:7">
      <c r="A19" s="9">
        <v>17</v>
      </c>
      <c r="B19" s="10" t="s">
        <v>8</v>
      </c>
      <c r="C19" s="11" t="s">
        <v>9</v>
      </c>
      <c r="D19" s="14" t="s">
        <v>28</v>
      </c>
      <c r="E19" s="12">
        <v>78.3333333333333</v>
      </c>
      <c r="F19" s="9">
        <v>14</v>
      </c>
      <c r="G19" s="13" t="s">
        <v>25</v>
      </c>
    </row>
    <row r="20" customHeight="1" spans="1:7">
      <c r="A20" s="9">
        <v>18</v>
      </c>
      <c r="B20" s="10" t="s">
        <v>8</v>
      </c>
      <c r="C20" s="11" t="s">
        <v>9</v>
      </c>
      <c r="D20" s="9" t="s">
        <v>29</v>
      </c>
      <c r="E20" s="12">
        <v>77.6666666666667</v>
      </c>
      <c r="F20" s="9">
        <v>15</v>
      </c>
      <c r="G20" s="13" t="s">
        <v>25</v>
      </c>
    </row>
    <row r="21" customHeight="1" spans="1:7">
      <c r="A21" s="9">
        <v>19</v>
      </c>
      <c r="B21" s="10" t="s">
        <v>8</v>
      </c>
      <c r="C21" s="11" t="s">
        <v>9</v>
      </c>
      <c r="D21" s="9" t="s">
        <v>30</v>
      </c>
      <c r="E21" s="12">
        <v>76.8333333333333</v>
      </c>
      <c r="F21" s="9">
        <v>16</v>
      </c>
      <c r="G21" s="13" t="s">
        <v>25</v>
      </c>
    </row>
    <row r="22" customHeight="1" spans="1:7">
      <c r="A22" s="9">
        <v>20</v>
      </c>
      <c r="B22" s="10" t="s">
        <v>8</v>
      </c>
      <c r="C22" s="11" t="s">
        <v>9</v>
      </c>
      <c r="D22" s="9" t="s">
        <v>31</v>
      </c>
      <c r="E22" s="12">
        <v>76.6666666666667</v>
      </c>
      <c r="F22" s="9">
        <v>17</v>
      </c>
      <c r="G22" s="13" t="s">
        <v>25</v>
      </c>
    </row>
    <row r="23" customHeight="1" spans="1:7">
      <c r="A23" s="9">
        <v>21</v>
      </c>
      <c r="B23" s="10" t="s">
        <v>8</v>
      </c>
      <c r="C23" s="11" t="s">
        <v>9</v>
      </c>
      <c r="D23" s="9" t="s">
        <v>32</v>
      </c>
      <c r="E23" s="12">
        <v>75.6666666666667</v>
      </c>
      <c r="F23" s="9">
        <v>18</v>
      </c>
      <c r="G23" s="13" t="s">
        <v>25</v>
      </c>
    </row>
    <row r="24" customHeight="1" spans="1:7">
      <c r="A24" s="9">
        <v>22</v>
      </c>
      <c r="B24" s="10" t="s">
        <v>8</v>
      </c>
      <c r="C24" s="15" t="s">
        <v>9</v>
      </c>
      <c r="D24" s="9" t="s">
        <v>33</v>
      </c>
      <c r="E24" s="12">
        <v>75.6666666666667</v>
      </c>
      <c r="F24" s="9">
        <v>21</v>
      </c>
      <c r="G24" s="13" t="s">
        <v>25</v>
      </c>
    </row>
    <row r="25" customHeight="1" spans="1:7">
      <c r="A25" s="9">
        <v>23</v>
      </c>
      <c r="B25" s="10" t="s">
        <v>8</v>
      </c>
      <c r="C25" s="11" t="s">
        <v>9</v>
      </c>
      <c r="D25" s="9" t="s">
        <v>34</v>
      </c>
      <c r="E25" s="12">
        <v>75</v>
      </c>
      <c r="F25" s="9">
        <v>19</v>
      </c>
      <c r="G25" s="13" t="s">
        <v>25</v>
      </c>
    </row>
    <row r="26" customHeight="1" spans="1:7">
      <c r="A26" s="9">
        <v>24</v>
      </c>
      <c r="B26" s="10" t="s">
        <v>8</v>
      </c>
      <c r="C26" s="11" t="s">
        <v>9</v>
      </c>
      <c r="D26" s="9" t="s">
        <v>35</v>
      </c>
      <c r="E26" s="12">
        <v>74.6666666666667</v>
      </c>
      <c r="F26" s="9">
        <v>20</v>
      </c>
      <c r="G26" s="13" t="s">
        <v>25</v>
      </c>
    </row>
    <row r="27" customHeight="1" spans="1:7">
      <c r="A27" s="9">
        <v>25</v>
      </c>
      <c r="B27" s="10" t="s">
        <v>8</v>
      </c>
      <c r="C27" s="11" t="s">
        <v>9</v>
      </c>
      <c r="D27" s="9" t="s">
        <v>36</v>
      </c>
      <c r="E27" s="12">
        <v>74</v>
      </c>
      <c r="F27" s="9">
        <v>21</v>
      </c>
      <c r="G27" s="13" t="s">
        <v>25</v>
      </c>
    </row>
    <row r="28" customHeight="1" spans="1:7">
      <c r="A28" s="9">
        <v>26</v>
      </c>
      <c r="B28" s="10" t="s">
        <v>8</v>
      </c>
      <c r="C28" s="11" t="s">
        <v>9</v>
      </c>
      <c r="D28" s="9" t="s">
        <v>37</v>
      </c>
      <c r="E28" s="12">
        <v>74</v>
      </c>
      <c r="F28" s="9">
        <v>21</v>
      </c>
      <c r="G28" s="13" t="s">
        <v>25</v>
      </c>
    </row>
    <row r="29" customHeight="1" spans="1:7">
      <c r="A29" s="9">
        <v>27</v>
      </c>
      <c r="B29" s="10" t="s">
        <v>8</v>
      </c>
      <c r="C29" s="11" t="s">
        <v>9</v>
      </c>
      <c r="D29" s="9" t="s">
        <v>38</v>
      </c>
      <c r="E29" s="12">
        <v>71.33</v>
      </c>
      <c r="F29" s="9">
        <v>22</v>
      </c>
      <c r="G29" s="13" t="s">
        <v>25</v>
      </c>
    </row>
    <row r="30" customHeight="1" spans="1:7">
      <c r="A30" s="9">
        <v>28</v>
      </c>
      <c r="B30" s="10" t="s">
        <v>8</v>
      </c>
      <c r="C30" s="11" t="s">
        <v>9</v>
      </c>
      <c r="D30" s="9" t="s">
        <v>39</v>
      </c>
      <c r="E30" s="12">
        <v>70.3333333333333</v>
      </c>
      <c r="F30" s="9">
        <v>23</v>
      </c>
      <c r="G30" s="13" t="s">
        <v>25</v>
      </c>
    </row>
    <row r="31" customHeight="1" spans="1:7">
      <c r="A31" s="9">
        <v>29</v>
      </c>
      <c r="B31" s="10" t="s">
        <v>8</v>
      </c>
      <c r="C31" s="11" t="s">
        <v>9</v>
      </c>
      <c r="D31" s="9" t="s">
        <v>40</v>
      </c>
      <c r="E31" s="12">
        <v>70.1666666666667</v>
      </c>
      <c r="F31" s="9">
        <v>24</v>
      </c>
      <c r="G31" s="13" t="s">
        <v>25</v>
      </c>
    </row>
    <row r="32" customHeight="1" spans="1:7">
      <c r="A32" s="9">
        <v>30</v>
      </c>
      <c r="B32" s="10" t="s">
        <v>8</v>
      </c>
      <c r="C32" s="11" t="s">
        <v>9</v>
      </c>
      <c r="D32" s="9" t="s">
        <v>41</v>
      </c>
      <c r="E32" s="12">
        <v>68</v>
      </c>
      <c r="F32" s="9">
        <v>25</v>
      </c>
      <c r="G32" s="13" t="s">
        <v>25</v>
      </c>
    </row>
    <row r="33" customHeight="1" spans="1:7">
      <c r="A33" s="9">
        <v>31</v>
      </c>
      <c r="B33" s="10" t="s">
        <v>8</v>
      </c>
      <c r="C33" s="11" t="s">
        <v>9</v>
      </c>
      <c r="D33" s="9" t="s">
        <v>42</v>
      </c>
      <c r="E33" s="12">
        <v>62.6666666666667</v>
      </c>
      <c r="F33" s="9">
        <v>26</v>
      </c>
      <c r="G33" s="13" t="s">
        <v>25</v>
      </c>
    </row>
    <row r="34" customHeight="1" spans="1:7">
      <c r="A34" s="9">
        <v>32</v>
      </c>
      <c r="B34" s="10" t="s">
        <v>8</v>
      </c>
      <c r="C34" s="11" t="s">
        <v>9</v>
      </c>
      <c r="D34" s="9" t="s">
        <v>43</v>
      </c>
      <c r="E34" s="12" t="s">
        <v>44</v>
      </c>
      <c r="F34" s="9"/>
      <c r="G34" s="13" t="s">
        <v>25</v>
      </c>
    </row>
    <row r="35" customHeight="1" spans="1:7">
      <c r="A35" s="9">
        <v>33</v>
      </c>
      <c r="B35" s="10" t="s">
        <v>8</v>
      </c>
      <c r="C35" s="11" t="s">
        <v>9</v>
      </c>
      <c r="D35" s="9" t="s">
        <v>45</v>
      </c>
      <c r="E35" s="12" t="s">
        <v>44</v>
      </c>
      <c r="F35" s="9"/>
      <c r="G35" s="13" t="s">
        <v>25</v>
      </c>
    </row>
    <row r="36" customHeight="1" spans="1:7">
      <c r="A36" s="9">
        <v>34</v>
      </c>
      <c r="B36" s="10" t="s">
        <v>8</v>
      </c>
      <c r="C36" s="11" t="s">
        <v>9</v>
      </c>
      <c r="D36" s="9" t="s">
        <v>46</v>
      </c>
      <c r="E36" s="12" t="s">
        <v>44</v>
      </c>
      <c r="F36" s="9"/>
      <c r="G36" s="13" t="s">
        <v>25</v>
      </c>
    </row>
    <row r="37" customHeight="1" spans="1:7">
      <c r="A37" s="9">
        <v>35</v>
      </c>
      <c r="B37" s="10" t="s">
        <v>8</v>
      </c>
      <c r="C37" s="11" t="s">
        <v>9</v>
      </c>
      <c r="D37" s="9" t="s">
        <v>47</v>
      </c>
      <c r="E37" s="12" t="s">
        <v>44</v>
      </c>
      <c r="F37" s="9"/>
      <c r="G37" s="13" t="s">
        <v>25</v>
      </c>
    </row>
    <row r="38" customHeight="1" spans="1:7">
      <c r="A38" s="9">
        <v>36</v>
      </c>
      <c r="B38" s="10" t="s">
        <v>8</v>
      </c>
      <c r="C38" s="11" t="s">
        <v>9</v>
      </c>
      <c r="D38" s="9" t="s">
        <v>48</v>
      </c>
      <c r="E38" s="12" t="s">
        <v>44</v>
      </c>
      <c r="F38" s="9"/>
      <c r="G38" s="13" t="s">
        <v>25</v>
      </c>
    </row>
    <row r="39" customHeight="1" spans="1:7">
      <c r="A39" s="9">
        <v>37</v>
      </c>
      <c r="B39" s="10" t="s">
        <v>8</v>
      </c>
      <c r="C39" s="11" t="s">
        <v>9</v>
      </c>
      <c r="D39" s="9" t="s">
        <v>49</v>
      </c>
      <c r="E39" s="12" t="s">
        <v>44</v>
      </c>
      <c r="F39" s="9"/>
      <c r="G39" s="13" t="s">
        <v>25</v>
      </c>
    </row>
    <row r="40" customHeight="1" spans="1:7">
      <c r="A40" s="9">
        <v>38</v>
      </c>
      <c r="B40" s="10" t="s">
        <v>8</v>
      </c>
      <c r="C40" s="11" t="s">
        <v>9</v>
      </c>
      <c r="D40" s="14" t="s">
        <v>50</v>
      </c>
      <c r="E40" s="12" t="s">
        <v>44</v>
      </c>
      <c r="F40" s="14"/>
      <c r="G40" s="13" t="s">
        <v>25</v>
      </c>
    </row>
    <row r="41" customHeight="1" spans="1:7">
      <c r="A41" s="10">
        <f t="shared" ref="A41:A104" si="0">ROW()-2</f>
        <v>39</v>
      </c>
      <c r="B41" s="10" t="s">
        <v>51</v>
      </c>
      <c r="C41" s="16" t="s">
        <v>52</v>
      </c>
      <c r="D41" s="10" t="s">
        <v>53</v>
      </c>
      <c r="E41" s="17">
        <f>VLOOKUP(D:D,[1]总表!$K$1:$L$65536,2,0)</f>
        <v>85.6666666666667</v>
      </c>
      <c r="F41" s="10">
        <v>1</v>
      </c>
      <c r="G41" s="13" t="s">
        <v>11</v>
      </c>
    </row>
    <row r="42" customHeight="1" spans="1:7">
      <c r="A42" s="10">
        <f t="shared" si="0"/>
        <v>40</v>
      </c>
      <c r="B42" s="10" t="s">
        <v>51</v>
      </c>
      <c r="C42" s="16" t="s">
        <v>52</v>
      </c>
      <c r="D42" s="10" t="s">
        <v>54</v>
      </c>
      <c r="E42" s="17">
        <f>VLOOKUP(D:D,[1]总表!$K$1:$L$65536,2,0)</f>
        <v>83.1666666666667</v>
      </c>
      <c r="F42" s="10">
        <v>2</v>
      </c>
      <c r="G42" s="13" t="s">
        <v>11</v>
      </c>
    </row>
    <row r="43" customHeight="1" spans="1:7">
      <c r="A43" s="10">
        <f t="shared" si="0"/>
        <v>41</v>
      </c>
      <c r="B43" s="10" t="s">
        <v>51</v>
      </c>
      <c r="C43" s="16" t="s">
        <v>52</v>
      </c>
      <c r="D43" s="10" t="s">
        <v>55</v>
      </c>
      <c r="E43" s="17">
        <v>81.67</v>
      </c>
      <c r="F43" s="10">
        <v>3</v>
      </c>
      <c r="G43" s="13" t="s">
        <v>11</v>
      </c>
    </row>
    <row r="44" customHeight="1" spans="1:7">
      <c r="A44" s="10">
        <f t="shared" si="0"/>
        <v>42</v>
      </c>
      <c r="B44" s="10" t="s">
        <v>51</v>
      </c>
      <c r="C44" s="16" t="s">
        <v>52</v>
      </c>
      <c r="D44" s="10" t="s">
        <v>56</v>
      </c>
      <c r="E44" s="17">
        <v>80.67</v>
      </c>
      <c r="F44" s="10">
        <v>4</v>
      </c>
      <c r="G44" s="13" t="s">
        <v>11</v>
      </c>
    </row>
    <row r="45" customHeight="1" spans="1:7">
      <c r="A45" s="10">
        <f t="shared" si="0"/>
        <v>43</v>
      </c>
      <c r="B45" s="10" t="s">
        <v>51</v>
      </c>
      <c r="C45" s="16" t="s">
        <v>52</v>
      </c>
      <c r="D45" s="10" t="s">
        <v>57</v>
      </c>
      <c r="E45" s="17">
        <v>79.67</v>
      </c>
      <c r="F45" s="10">
        <v>5</v>
      </c>
      <c r="G45" s="13" t="s">
        <v>11</v>
      </c>
    </row>
    <row r="46" customHeight="1" spans="1:7">
      <c r="A46" s="10">
        <f t="shared" si="0"/>
        <v>44</v>
      </c>
      <c r="B46" s="10" t="s">
        <v>51</v>
      </c>
      <c r="C46" s="16" t="s">
        <v>52</v>
      </c>
      <c r="D46" s="10" t="s">
        <v>58</v>
      </c>
      <c r="E46" s="17">
        <f>VLOOKUP(D:D,[1]总表!$K$1:$L$65536,2,0)</f>
        <v>74.3333333333333</v>
      </c>
      <c r="F46" s="10">
        <v>6</v>
      </c>
      <c r="G46" s="13" t="s">
        <v>25</v>
      </c>
    </row>
    <row r="47" customHeight="1" spans="1:7">
      <c r="A47" s="10">
        <f t="shared" si="0"/>
        <v>45</v>
      </c>
      <c r="B47" s="10" t="s">
        <v>51</v>
      </c>
      <c r="C47" s="16" t="s">
        <v>52</v>
      </c>
      <c r="D47" s="10" t="s">
        <v>59</v>
      </c>
      <c r="E47" s="17" t="s">
        <v>44</v>
      </c>
      <c r="F47" s="10"/>
      <c r="G47" s="13" t="s">
        <v>25</v>
      </c>
    </row>
    <row r="48" customHeight="1" spans="1:7">
      <c r="A48" s="10">
        <f t="shared" si="0"/>
        <v>46</v>
      </c>
      <c r="B48" s="10" t="s">
        <v>51</v>
      </c>
      <c r="C48" s="16" t="s">
        <v>52</v>
      </c>
      <c r="D48" s="10" t="s">
        <v>60</v>
      </c>
      <c r="E48" s="17" t="s">
        <v>44</v>
      </c>
      <c r="F48" s="10"/>
      <c r="G48" s="13" t="s">
        <v>25</v>
      </c>
    </row>
    <row r="49" customHeight="1" spans="1:7">
      <c r="A49" s="10">
        <f t="shared" si="0"/>
        <v>47</v>
      </c>
      <c r="B49" s="10" t="s">
        <v>61</v>
      </c>
      <c r="C49" s="16" t="s">
        <v>62</v>
      </c>
      <c r="D49" s="10" t="s">
        <v>63</v>
      </c>
      <c r="E49" s="17">
        <f>VLOOKUP(D:D,[1]总表!$K$1:$L$65536,2,0)</f>
        <v>87.5</v>
      </c>
      <c r="F49" s="10">
        <v>1</v>
      </c>
      <c r="G49" s="13" t="s">
        <v>11</v>
      </c>
    </row>
    <row r="50" customHeight="1" spans="1:7">
      <c r="A50" s="10">
        <f t="shared" si="0"/>
        <v>48</v>
      </c>
      <c r="B50" s="10" t="s">
        <v>61</v>
      </c>
      <c r="C50" s="16" t="s">
        <v>62</v>
      </c>
      <c r="D50" s="10" t="s">
        <v>64</v>
      </c>
      <c r="E50" s="17">
        <f>VLOOKUP(D:D,[1]总表!$K$1:$L$65536,2,0)</f>
        <v>87.3333333333333</v>
      </c>
      <c r="F50" s="10">
        <v>2</v>
      </c>
      <c r="G50" s="13" t="s">
        <v>11</v>
      </c>
    </row>
    <row r="51" customHeight="1" spans="1:7">
      <c r="A51" s="10">
        <f t="shared" si="0"/>
        <v>49</v>
      </c>
      <c r="B51" s="10" t="s">
        <v>61</v>
      </c>
      <c r="C51" s="16" t="s">
        <v>62</v>
      </c>
      <c r="D51" s="10" t="s">
        <v>65</v>
      </c>
      <c r="E51" s="17">
        <f>VLOOKUP(D:D,[1]总表!$K$1:$L$65536,2,0)</f>
        <v>87</v>
      </c>
      <c r="F51" s="10">
        <v>3</v>
      </c>
      <c r="G51" s="13" t="s">
        <v>11</v>
      </c>
    </row>
    <row r="52" customHeight="1" spans="1:7">
      <c r="A52" s="10">
        <f t="shared" si="0"/>
        <v>50</v>
      </c>
      <c r="B52" s="10" t="s">
        <v>61</v>
      </c>
      <c r="C52" s="16" t="s">
        <v>62</v>
      </c>
      <c r="D52" s="10" t="s">
        <v>66</v>
      </c>
      <c r="E52" s="17">
        <f>VLOOKUP(D:D,[1]总表!$K$1:$L$65536,2,0)</f>
        <v>87</v>
      </c>
      <c r="F52" s="10">
        <v>3</v>
      </c>
      <c r="G52" s="13" t="s">
        <v>11</v>
      </c>
    </row>
    <row r="53" customHeight="1" spans="1:7">
      <c r="A53" s="10">
        <f t="shared" si="0"/>
        <v>51</v>
      </c>
      <c r="B53" s="10" t="s">
        <v>61</v>
      </c>
      <c r="C53" s="16" t="s">
        <v>62</v>
      </c>
      <c r="D53" s="10" t="s">
        <v>67</v>
      </c>
      <c r="E53" s="17">
        <f>VLOOKUP(D:D,[1]总表!$K$1:$L$65536,2,0)</f>
        <v>87</v>
      </c>
      <c r="F53" s="10">
        <v>3</v>
      </c>
      <c r="G53" s="13" t="s">
        <v>11</v>
      </c>
    </row>
    <row r="54" customHeight="1" spans="1:7">
      <c r="A54" s="10">
        <f t="shared" si="0"/>
        <v>52</v>
      </c>
      <c r="B54" s="10" t="s">
        <v>61</v>
      </c>
      <c r="C54" s="16" t="s">
        <v>62</v>
      </c>
      <c r="D54" s="10" t="s">
        <v>68</v>
      </c>
      <c r="E54" s="17">
        <f>VLOOKUP(D:D,[1]总表!$K$1:$L$65536,2,0)</f>
        <v>85.8333333333333</v>
      </c>
      <c r="F54" s="10">
        <v>4</v>
      </c>
      <c r="G54" s="13" t="s">
        <v>11</v>
      </c>
    </row>
    <row r="55" customHeight="1" spans="1:7">
      <c r="A55" s="10">
        <f t="shared" si="0"/>
        <v>53</v>
      </c>
      <c r="B55" s="10" t="s">
        <v>61</v>
      </c>
      <c r="C55" s="16" t="s">
        <v>62</v>
      </c>
      <c r="D55" s="10" t="s">
        <v>69</v>
      </c>
      <c r="E55" s="17">
        <f>VLOOKUP(D:D,[1]总表!$K$1:$L$65536,2,0)</f>
        <v>85</v>
      </c>
      <c r="F55" s="10">
        <v>5</v>
      </c>
      <c r="G55" s="13" t="s">
        <v>11</v>
      </c>
    </row>
    <row r="56" customHeight="1" spans="1:7">
      <c r="A56" s="10">
        <f t="shared" si="0"/>
        <v>54</v>
      </c>
      <c r="B56" s="10" t="s">
        <v>61</v>
      </c>
      <c r="C56" s="16" t="s">
        <v>62</v>
      </c>
      <c r="D56" s="10" t="s">
        <v>70</v>
      </c>
      <c r="E56" s="17">
        <f>VLOOKUP(D:D,[1]总表!$K$1:$L$65536,2,0)</f>
        <v>85</v>
      </c>
      <c r="F56" s="10">
        <v>5</v>
      </c>
      <c r="G56" s="13" t="s">
        <v>11</v>
      </c>
    </row>
    <row r="57" customHeight="1" spans="1:7">
      <c r="A57" s="10">
        <f t="shared" si="0"/>
        <v>55</v>
      </c>
      <c r="B57" s="10" t="s">
        <v>61</v>
      </c>
      <c r="C57" s="16" t="s">
        <v>62</v>
      </c>
      <c r="D57" s="10" t="s">
        <v>71</v>
      </c>
      <c r="E57" s="17">
        <f>VLOOKUP(D:D,[1]总表!$K$1:$L$65536,2,0)</f>
        <v>84.8333333333333</v>
      </c>
      <c r="F57" s="10">
        <v>6</v>
      </c>
      <c r="G57" s="13" t="s">
        <v>11</v>
      </c>
    </row>
    <row r="58" customHeight="1" spans="1:7">
      <c r="A58" s="10">
        <f t="shared" si="0"/>
        <v>56</v>
      </c>
      <c r="B58" s="10" t="s">
        <v>61</v>
      </c>
      <c r="C58" s="16" t="s">
        <v>62</v>
      </c>
      <c r="D58" s="10" t="s">
        <v>72</v>
      </c>
      <c r="E58" s="17">
        <f>VLOOKUP(D:D,[1]总表!$K$1:$L$65536,2,0)</f>
        <v>84.5</v>
      </c>
      <c r="F58" s="10">
        <v>7</v>
      </c>
      <c r="G58" s="13" t="s">
        <v>11</v>
      </c>
    </row>
    <row r="59" customHeight="1" spans="1:7">
      <c r="A59" s="10">
        <f t="shared" si="0"/>
        <v>57</v>
      </c>
      <c r="B59" s="10" t="s">
        <v>61</v>
      </c>
      <c r="C59" s="16" t="s">
        <v>62</v>
      </c>
      <c r="D59" s="10" t="s">
        <v>73</v>
      </c>
      <c r="E59" s="17">
        <f>VLOOKUP(D:D,[1]总表!$K$1:$L$65536,2,0)</f>
        <v>84.5</v>
      </c>
      <c r="F59" s="10">
        <v>7</v>
      </c>
      <c r="G59" s="13" t="s">
        <v>11</v>
      </c>
    </row>
    <row r="60" customHeight="1" spans="1:7">
      <c r="A60" s="10">
        <f t="shared" si="0"/>
        <v>58</v>
      </c>
      <c r="B60" s="10" t="s">
        <v>61</v>
      </c>
      <c r="C60" s="16" t="s">
        <v>62</v>
      </c>
      <c r="D60" s="10" t="s">
        <v>74</v>
      </c>
      <c r="E60" s="17">
        <f>VLOOKUP(D:D,[1]总表!$K$1:$L$65536,2,0)</f>
        <v>84.3333333333333</v>
      </c>
      <c r="F60" s="10">
        <v>8</v>
      </c>
      <c r="G60" s="13" t="s">
        <v>11</v>
      </c>
    </row>
    <row r="61" customHeight="1" spans="1:7">
      <c r="A61" s="10">
        <f t="shared" si="0"/>
        <v>59</v>
      </c>
      <c r="B61" s="10" t="s">
        <v>61</v>
      </c>
      <c r="C61" s="16" t="s">
        <v>62</v>
      </c>
      <c r="D61" s="10" t="s">
        <v>75</v>
      </c>
      <c r="E61" s="17">
        <f>VLOOKUP(D:D,[1]总表!$K$1:$L$65536,2,0)</f>
        <v>84.3333333333333</v>
      </c>
      <c r="F61" s="10">
        <v>8</v>
      </c>
      <c r="G61" s="13" t="s">
        <v>11</v>
      </c>
    </row>
    <row r="62" customHeight="1" spans="1:7">
      <c r="A62" s="10">
        <f t="shared" si="0"/>
        <v>60</v>
      </c>
      <c r="B62" s="10" t="s">
        <v>61</v>
      </c>
      <c r="C62" s="16" t="s">
        <v>62</v>
      </c>
      <c r="D62" s="10" t="s">
        <v>76</v>
      </c>
      <c r="E62" s="17">
        <f>VLOOKUP(D:D,[1]总表!$K$1:$L$65536,2,0)</f>
        <v>84</v>
      </c>
      <c r="F62" s="10">
        <v>9</v>
      </c>
      <c r="G62" s="13" t="s">
        <v>11</v>
      </c>
    </row>
    <row r="63" customHeight="1" spans="1:7">
      <c r="A63" s="10">
        <f t="shared" si="0"/>
        <v>61</v>
      </c>
      <c r="B63" s="10" t="s">
        <v>61</v>
      </c>
      <c r="C63" s="16" t="s">
        <v>62</v>
      </c>
      <c r="D63" s="10" t="s">
        <v>77</v>
      </c>
      <c r="E63" s="17">
        <f>VLOOKUP(D:D,[1]总表!$K$1:$L$65536,2,0)</f>
        <v>84</v>
      </c>
      <c r="F63" s="10">
        <v>9</v>
      </c>
      <c r="G63" s="13" t="s">
        <v>11</v>
      </c>
    </row>
    <row r="64" customHeight="1" spans="1:7">
      <c r="A64" s="10">
        <f t="shared" si="0"/>
        <v>62</v>
      </c>
      <c r="B64" s="18" t="s">
        <v>61</v>
      </c>
      <c r="C64" s="19" t="s">
        <v>62</v>
      </c>
      <c r="D64" s="18" t="s">
        <v>78</v>
      </c>
      <c r="E64" s="17">
        <f>VLOOKUP(D:D,[1]总表!$K$1:$L$65536,2,0)</f>
        <v>83.5</v>
      </c>
      <c r="F64" s="10">
        <v>10</v>
      </c>
      <c r="G64" s="13" t="s">
        <v>11</v>
      </c>
    </row>
    <row r="65" customHeight="1" spans="1:7">
      <c r="A65" s="10">
        <f t="shared" si="0"/>
        <v>63</v>
      </c>
      <c r="B65" s="10" t="s">
        <v>61</v>
      </c>
      <c r="C65" s="16" t="s">
        <v>62</v>
      </c>
      <c r="D65" s="10" t="s">
        <v>79</v>
      </c>
      <c r="E65" s="17">
        <f>VLOOKUP(D:D,[1]总表!$K$1:$L$65536,2,0)</f>
        <v>83.3333333333333</v>
      </c>
      <c r="F65" s="10">
        <v>11</v>
      </c>
      <c r="G65" s="13" t="s">
        <v>25</v>
      </c>
    </row>
    <row r="66" customHeight="1" spans="1:7">
      <c r="A66" s="10">
        <f t="shared" si="0"/>
        <v>64</v>
      </c>
      <c r="B66" s="10" t="s">
        <v>61</v>
      </c>
      <c r="C66" s="16" t="s">
        <v>62</v>
      </c>
      <c r="D66" s="10" t="s">
        <v>80</v>
      </c>
      <c r="E66" s="17">
        <f>VLOOKUP(D:D,[1]总表!$K$1:$L$65536,2,0)</f>
        <v>83.1666666666667</v>
      </c>
      <c r="F66" s="10">
        <v>12</v>
      </c>
      <c r="G66" s="13" t="s">
        <v>25</v>
      </c>
    </row>
    <row r="67" customHeight="1" spans="1:7">
      <c r="A67" s="10">
        <f t="shared" si="0"/>
        <v>65</v>
      </c>
      <c r="B67" s="10" t="s">
        <v>61</v>
      </c>
      <c r="C67" s="16" t="s">
        <v>62</v>
      </c>
      <c r="D67" s="10" t="s">
        <v>81</v>
      </c>
      <c r="E67" s="17">
        <f>VLOOKUP(D:D,[1]总表!$K$1:$L$65536,2,0)</f>
        <v>83.1666666666667</v>
      </c>
      <c r="F67" s="10">
        <v>12</v>
      </c>
      <c r="G67" s="13" t="s">
        <v>25</v>
      </c>
    </row>
    <row r="68" customHeight="1" spans="1:7">
      <c r="A68" s="10">
        <f t="shared" si="0"/>
        <v>66</v>
      </c>
      <c r="B68" s="10" t="s">
        <v>61</v>
      </c>
      <c r="C68" s="16" t="s">
        <v>62</v>
      </c>
      <c r="D68" s="10" t="s">
        <v>82</v>
      </c>
      <c r="E68" s="17">
        <f>VLOOKUP(D:D,[1]总表!$K$1:$L$65536,2,0)</f>
        <v>83</v>
      </c>
      <c r="F68" s="10">
        <v>13</v>
      </c>
      <c r="G68" s="13" t="s">
        <v>25</v>
      </c>
    </row>
    <row r="69" customHeight="1" spans="1:7">
      <c r="A69" s="10">
        <f t="shared" si="0"/>
        <v>67</v>
      </c>
      <c r="B69" s="10" t="s">
        <v>61</v>
      </c>
      <c r="C69" s="16" t="s">
        <v>62</v>
      </c>
      <c r="D69" s="10" t="s">
        <v>83</v>
      </c>
      <c r="E69" s="17">
        <f>VLOOKUP(D:D,[1]总表!$K$1:$L$65536,2,0)</f>
        <v>83</v>
      </c>
      <c r="F69" s="10">
        <v>13</v>
      </c>
      <c r="G69" s="13" t="s">
        <v>25</v>
      </c>
    </row>
    <row r="70" customHeight="1" spans="1:7">
      <c r="A70" s="10">
        <f t="shared" si="0"/>
        <v>68</v>
      </c>
      <c r="B70" s="10" t="s">
        <v>61</v>
      </c>
      <c r="C70" s="16" t="s">
        <v>62</v>
      </c>
      <c r="D70" s="10" t="s">
        <v>84</v>
      </c>
      <c r="E70" s="17">
        <f>VLOOKUP(D:D,[1]总表!$K$1:$L$65536,2,0)</f>
        <v>82.8333333333333</v>
      </c>
      <c r="F70" s="10">
        <v>14</v>
      </c>
      <c r="G70" s="13" t="s">
        <v>25</v>
      </c>
    </row>
    <row r="71" customHeight="1" spans="1:7">
      <c r="A71" s="10">
        <f t="shared" si="0"/>
        <v>69</v>
      </c>
      <c r="B71" s="10" t="s">
        <v>61</v>
      </c>
      <c r="C71" s="16" t="s">
        <v>62</v>
      </c>
      <c r="D71" s="10" t="s">
        <v>85</v>
      </c>
      <c r="E71" s="17">
        <f>VLOOKUP(D:D,[1]总表!$K$1:$L$65536,2,0)</f>
        <v>81.6666666666667</v>
      </c>
      <c r="F71" s="10">
        <v>15</v>
      </c>
      <c r="G71" s="13" t="s">
        <v>25</v>
      </c>
    </row>
    <row r="72" customHeight="1" spans="1:7">
      <c r="A72" s="10">
        <f t="shared" si="0"/>
        <v>70</v>
      </c>
      <c r="B72" s="10" t="s">
        <v>61</v>
      </c>
      <c r="C72" s="16" t="s">
        <v>62</v>
      </c>
      <c r="D72" s="10" t="s">
        <v>86</v>
      </c>
      <c r="E72" s="17">
        <f>VLOOKUP(D:D,[1]总表!$K$1:$L$65536,2,0)</f>
        <v>81.1666666666667</v>
      </c>
      <c r="F72" s="10">
        <v>16</v>
      </c>
      <c r="G72" s="13" t="s">
        <v>25</v>
      </c>
    </row>
    <row r="73" customHeight="1" spans="1:7">
      <c r="A73" s="10">
        <f t="shared" si="0"/>
        <v>71</v>
      </c>
      <c r="B73" s="10" t="s">
        <v>61</v>
      </c>
      <c r="C73" s="16" t="s">
        <v>62</v>
      </c>
      <c r="D73" s="10" t="s">
        <v>87</v>
      </c>
      <c r="E73" s="17">
        <f>VLOOKUP(D:D,[1]总表!$K$1:$L$65536,2,0)</f>
        <v>80.6666666666667</v>
      </c>
      <c r="F73" s="10">
        <v>17</v>
      </c>
      <c r="G73" s="13" t="s">
        <v>25</v>
      </c>
    </row>
    <row r="74" customHeight="1" spans="1:7">
      <c r="A74" s="10">
        <f t="shared" si="0"/>
        <v>72</v>
      </c>
      <c r="B74" s="10" t="s">
        <v>61</v>
      </c>
      <c r="C74" s="16" t="s">
        <v>62</v>
      </c>
      <c r="D74" s="10" t="s">
        <v>88</v>
      </c>
      <c r="E74" s="17">
        <f>VLOOKUP(D:D,[1]总表!$K$1:$L$65536,2,0)</f>
        <v>80.3333333333333</v>
      </c>
      <c r="F74" s="10">
        <v>18</v>
      </c>
      <c r="G74" s="13" t="s">
        <v>25</v>
      </c>
    </row>
    <row r="75" customHeight="1" spans="1:7">
      <c r="A75" s="10">
        <f t="shared" si="0"/>
        <v>73</v>
      </c>
      <c r="B75" s="10" t="s">
        <v>61</v>
      </c>
      <c r="C75" s="16" t="s">
        <v>62</v>
      </c>
      <c r="D75" s="10" t="s">
        <v>89</v>
      </c>
      <c r="E75" s="17">
        <f>VLOOKUP(D:D,[1]总表!$K$1:$L$65536,2,0)</f>
        <v>80.1666666666667</v>
      </c>
      <c r="F75" s="10">
        <v>19</v>
      </c>
      <c r="G75" s="13" t="s">
        <v>25</v>
      </c>
    </row>
    <row r="76" customHeight="1" spans="1:7">
      <c r="A76" s="10">
        <f t="shared" si="0"/>
        <v>74</v>
      </c>
      <c r="B76" s="10" t="s">
        <v>61</v>
      </c>
      <c r="C76" s="16" t="s">
        <v>62</v>
      </c>
      <c r="D76" s="10" t="s">
        <v>90</v>
      </c>
      <c r="E76" s="17">
        <f>VLOOKUP(D:D,[1]总表!$K$1:$L$65536,2,0)</f>
        <v>80</v>
      </c>
      <c r="F76" s="10">
        <v>20</v>
      </c>
      <c r="G76" s="13" t="s">
        <v>25</v>
      </c>
    </row>
    <row r="77" customHeight="1" spans="1:7">
      <c r="A77" s="10">
        <f t="shared" si="0"/>
        <v>75</v>
      </c>
      <c r="B77" s="10" t="s">
        <v>61</v>
      </c>
      <c r="C77" s="16" t="s">
        <v>62</v>
      </c>
      <c r="D77" s="10" t="s">
        <v>91</v>
      </c>
      <c r="E77" s="17">
        <f>VLOOKUP(D:D,[1]总表!$K$1:$L$65536,2,0)</f>
        <v>79.5</v>
      </c>
      <c r="F77" s="10">
        <v>21</v>
      </c>
      <c r="G77" s="13" t="s">
        <v>25</v>
      </c>
    </row>
    <row r="78" customHeight="1" spans="1:7">
      <c r="A78" s="10">
        <f t="shared" si="0"/>
        <v>76</v>
      </c>
      <c r="B78" s="10" t="s">
        <v>61</v>
      </c>
      <c r="C78" s="16" t="s">
        <v>62</v>
      </c>
      <c r="D78" s="10" t="s">
        <v>92</v>
      </c>
      <c r="E78" s="17">
        <f>VLOOKUP(D:D,[1]总表!$K$1:$L$65536,2,0)</f>
        <v>79.3333333333333</v>
      </c>
      <c r="F78" s="10">
        <v>22</v>
      </c>
      <c r="G78" s="13" t="s">
        <v>25</v>
      </c>
    </row>
    <row r="79" customHeight="1" spans="1:7">
      <c r="A79" s="10">
        <f t="shared" si="0"/>
        <v>77</v>
      </c>
      <c r="B79" s="18" t="s">
        <v>61</v>
      </c>
      <c r="C79" s="19" t="s">
        <v>62</v>
      </c>
      <c r="D79" s="18" t="s">
        <v>93</v>
      </c>
      <c r="E79" s="17">
        <f>VLOOKUP(D:D,[1]总表!$K$1:$L$65536,2,0)</f>
        <v>79.3333333333333</v>
      </c>
      <c r="F79" s="10">
        <v>22</v>
      </c>
      <c r="G79" s="13" t="s">
        <v>25</v>
      </c>
    </row>
    <row r="80" customHeight="1" spans="1:7">
      <c r="A80" s="10">
        <f t="shared" si="0"/>
        <v>78</v>
      </c>
      <c r="B80" s="10" t="s">
        <v>61</v>
      </c>
      <c r="C80" s="16" t="s">
        <v>62</v>
      </c>
      <c r="D80" s="10" t="s">
        <v>94</v>
      </c>
      <c r="E80" s="17">
        <f>VLOOKUP(D:D,[1]总表!$K$1:$L$65536,2,0)</f>
        <v>78.3333333333333</v>
      </c>
      <c r="F80" s="10">
        <v>23</v>
      </c>
      <c r="G80" s="13" t="s">
        <v>25</v>
      </c>
    </row>
    <row r="81" customHeight="1" spans="1:7">
      <c r="A81" s="10">
        <f t="shared" si="0"/>
        <v>79</v>
      </c>
      <c r="B81" s="10" t="s">
        <v>61</v>
      </c>
      <c r="C81" s="16" t="s">
        <v>62</v>
      </c>
      <c r="D81" s="10" t="s">
        <v>95</v>
      </c>
      <c r="E81" s="17">
        <f>VLOOKUP(D:D,[1]总表!$K$1:$L$65536,2,0)</f>
        <v>78</v>
      </c>
      <c r="F81" s="10">
        <v>24</v>
      </c>
      <c r="G81" s="13" t="s">
        <v>25</v>
      </c>
    </row>
    <row r="82" customHeight="1" spans="1:7">
      <c r="A82" s="10">
        <f t="shared" si="0"/>
        <v>80</v>
      </c>
      <c r="B82" s="10" t="s">
        <v>61</v>
      </c>
      <c r="C82" s="16" t="s">
        <v>62</v>
      </c>
      <c r="D82" s="10" t="s">
        <v>96</v>
      </c>
      <c r="E82" s="17">
        <f>VLOOKUP(D:D,[1]总表!$K$1:$L$65536,2,0)</f>
        <v>77.5</v>
      </c>
      <c r="F82" s="10">
        <v>25</v>
      </c>
      <c r="G82" s="13" t="s">
        <v>25</v>
      </c>
    </row>
    <row r="83" customHeight="1" spans="1:7">
      <c r="A83" s="10">
        <f t="shared" si="0"/>
        <v>81</v>
      </c>
      <c r="B83" s="10" t="s">
        <v>61</v>
      </c>
      <c r="C83" s="16" t="s">
        <v>62</v>
      </c>
      <c r="D83" s="10" t="s">
        <v>97</v>
      </c>
      <c r="E83" s="17">
        <f>VLOOKUP(D:D,[1]总表!$K$1:$L$65536,2,0)</f>
        <v>77</v>
      </c>
      <c r="F83" s="10">
        <v>26</v>
      </c>
      <c r="G83" s="13" t="s">
        <v>25</v>
      </c>
    </row>
    <row r="84" customHeight="1" spans="1:7">
      <c r="A84" s="10">
        <f t="shared" si="0"/>
        <v>82</v>
      </c>
      <c r="B84" s="10" t="s">
        <v>61</v>
      </c>
      <c r="C84" s="16" t="s">
        <v>62</v>
      </c>
      <c r="D84" s="10" t="s">
        <v>98</v>
      </c>
      <c r="E84" s="17">
        <f>VLOOKUP(D:D,[1]总表!$K$1:$L$65536,2,0)</f>
        <v>76.6666666666667</v>
      </c>
      <c r="F84" s="10">
        <v>27</v>
      </c>
      <c r="G84" s="13" t="s">
        <v>25</v>
      </c>
    </row>
    <row r="85" customHeight="1" spans="1:7">
      <c r="A85" s="10">
        <f t="shared" si="0"/>
        <v>83</v>
      </c>
      <c r="B85" s="10" t="s">
        <v>61</v>
      </c>
      <c r="C85" s="16" t="s">
        <v>62</v>
      </c>
      <c r="D85" s="10" t="s">
        <v>99</v>
      </c>
      <c r="E85" s="17">
        <f>VLOOKUP(D:D,[1]总表!$K$1:$L$65536,2,0)</f>
        <v>75.3333333333333</v>
      </c>
      <c r="F85" s="10">
        <v>28</v>
      </c>
      <c r="G85" s="13" t="s">
        <v>25</v>
      </c>
    </row>
    <row r="86" customHeight="1" spans="1:7">
      <c r="A86" s="10">
        <f t="shared" si="0"/>
        <v>84</v>
      </c>
      <c r="B86" s="10" t="s">
        <v>61</v>
      </c>
      <c r="C86" s="16" t="s">
        <v>62</v>
      </c>
      <c r="D86" s="10" t="s">
        <v>100</v>
      </c>
      <c r="E86" s="17">
        <f>VLOOKUP(D:D,[1]总表!$K$1:$L$65536,2,0)</f>
        <v>74.8333333333333</v>
      </c>
      <c r="F86" s="10">
        <v>29</v>
      </c>
      <c r="G86" s="13" t="s">
        <v>25</v>
      </c>
    </row>
    <row r="87" customHeight="1" spans="1:7">
      <c r="A87" s="10">
        <f t="shared" si="0"/>
        <v>85</v>
      </c>
      <c r="B87" s="10" t="s">
        <v>61</v>
      </c>
      <c r="C87" s="16" t="s">
        <v>62</v>
      </c>
      <c r="D87" s="10" t="s">
        <v>101</v>
      </c>
      <c r="E87" s="17">
        <f>VLOOKUP(D:D,[1]总表!$K$1:$L$65536,2,0)</f>
        <v>70.6666666666667</v>
      </c>
      <c r="F87" s="10">
        <v>30</v>
      </c>
      <c r="G87" s="13" t="s">
        <v>25</v>
      </c>
    </row>
    <row r="88" customHeight="1" spans="1:7">
      <c r="A88" s="10">
        <f t="shared" si="0"/>
        <v>86</v>
      </c>
      <c r="B88" s="10" t="s">
        <v>61</v>
      </c>
      <c r="C88" s="16" t="s">
        <v>62</v>
      </c>
      <c r="D88" s="10" t="s">
        <v>102</v>
      </c>
      <c r="E88" s="17">
        <f>VLOOKUP(D:D,[1]总表!$K$1:$L$65536,2,0)</f>
        <v>68.3333333333333</v>
      </c>
      <c r="F88" s="10">
        <v>31</v>
      </c>
      <c r="G88" s="13" t="s">
        <v>25</v>
      </c>
    </row>
    <row r="89" customHeight="1" spans="1:7">
      <c r="A89" s="10">
        <f t="shared" si="0"/>
        <v>87</v>
      </c>
      <c r="B89" s="10" t="s">
        <v>61</v>
      </c>
      <c r="C89" s="16" t="s">
        <v>62</v>
      </c>
      <c r="D89" s="10" t="s">
        <v>103</v>
      </c>
      <c r="E89" s="17">
        <f>VLOOKUP(D:D,[1]总表!$K$1:$L$65536,2,0)</f>
        <v>59.6666666666667</v>
      </c>
      <c r="F89" s="10">
        <v>32</v>
      </c>
      <c r="G89" s="13" t="s">
        <v>25</v>
      </c>
    </row>
    <row r="90" customHeight="1" spans="1:7">
      <c r="A90" s="10">
        <f t="shared" si="0"/>
        <v>88</v>
      </c>
      <c r="B90" s="10" t="s">
        <v>61</v>
      </c>
      <c r="C90" s="16" t="s">
        <v>62</v>
      </c>
      <c r="D90" s="10" t="s">
        <v>104</v>
      </c>
      <c r="E90" s="17" t="s">
        <v>44</v>
      </c>
      <c r="F90" s="10"/>
      <c r="G90" s="13" t="s">
        <v>25</v>
      </c>
    </row>
    <row r="91" customHeight="1" spans="1:7">
      <c r="A91" s="10">
        <f t="shared" si="0"/>
        <v>89</v>
      </c>
      <c r="B91" s="10" t="s">
        <v>61</v>
      </c>
      <c r="C91" s="16" t="s">
        <v>62</v>
      </c>
      <c r="D91" s="10" t="s">
        <v>105</v>
      </c>
      <c r="E91" s="17" t="s">
        <v>44</v>
      </c>
      <c r="F91" s="10"/>
      <c r="G91" s="13" t="s">
        <v>25</v>
      </c>
    </row>
    <row r="92" customHeight="1" spans="1:7">
      <c r="A92" s="10">
        <f t="shared" si="0"/>
        <v>90</v>
      </c>
      <c r="B92" s="10" t="s">
        <v>61</v>
      </c>
      <c r="C92" s="16" t="s">
        <v>62</v>
      </c>
      <c r="D92" s="10" t="s">
        <v>106</v>
      </c>
      <c r="E92" s="17" t="s">
        <v>44</v>
      </c>
      <c r="F92" s="10"/>
      <c r="G92" s="13" t="s">
        <v>25</v>
      </c>
    </row>
    <row r="93" customHeight="1" spans="1:7">
      <c r="A93" s="10">
        <f t="shared" si="0"/>
        <v>91</v>
      </c>
      <c r="B93" s="10" t="s">
        <v>61</v>
      </c>
      <c r="C93" s="16" t="s">
        <v>62</v>
      </c>
      <c r="D93" s="10" t="s">
        <v>107</v>
      </c>
      <c r="E93" s="17" t="s">
        <v>44</v>
      </c>
      <c r="F93" s="10"/>
      <c r="G93" s="13" t="s">
        <v>25</v>
      </c>
    </row>
    <row r="94" customHeight="1" spans="1:7">
      <c r="A94" s="10">
        <f t="shared" si="0"/>
        <v>92</v>
      </c>
      <c r="B94" s="10" t="s">
        <v>61</v>
      </c>
      <c r="C94" s="16" t="s">
        <v>62</v>
      </c>
      <c r="D94" s="10" t="s">
        <v>108</v>
      </c>
      <c r="E94" s="17" t="s">
        <v>44</v>
      </c>
      <c r="F94" s="10"/>
      <c r="G94" s="13" t="s">
        <v>25</v>
      </c>
    </row>
    <row r="95" customHeight="1" spans="1:7">
      <c r="A95" s="10">
        <f t="shared" si="0"/>
        <v>93</v>
      </c>
      <c r="B95" s="10" t="s">
        <v>61</v>
      </c>
      <c r="C95" s="16" t="s">
        <v>62</v>
      </c>
      <c r="D95" s="10" t="s">
        <v>109</v>
      </c>
      <c r="E95" s="17" t="s">
        <v>44</v>
      </c>
      <c r="F95" s="10"/>
      <c r="G95" s="13" t="s">
        <v>25</v>
      </c>
    </row>
    <row r="96" customHeight="1" spans="1:7">
      <c r="A96" s="10">
        <f t="shared" si="0"/>
        <v>94</v>
      </c>
      <c r="B96" s="10" t="s">
        <v>61</v>
      </c>
      <c r="C96" s="16" t="s">
        <v>62</v>
      </c>
      <c r="D96" s="10" t="s">
        <v>110</v>
      </c>
      <c r="E96" s="17" t="s">
        <v>44</v>
      </c>
      <c r="F96" s="10"/>
      <c r="G96" s="13" t="s">
        <v>25</v>
      </c>
    </row>
    <row r="97" customHeight="1" spans="1:7">
      <c r="A97" s="10">
        <f t="shared" si="0"/>
        <v>95</v>
      </c>
      <c r="B97" s="10" t="s">
        <v>61</v>
      </c>
      <c r="C97" s="16" t="s">
        <v>62</v>
      </c>
      <c r="D97" s="10" t="s">
        <v>111</v>
      </c>
      <c r="E97" s="17" t="s">
        <v>44</v>
      </c>
      <c r="F97" s="10"/>
      <c r="G97" s="13" t="s">
        <v>25</v>
      </c>
    </row>
    <row r="98" customHeight="1" spans="1:7">
      <c r="A98" s="10">
        <f t="shared" si="0"/>
        <v>96</v>
      </c>
      <c r="B98" s="10" t="s">
        <v>61</v>
      </c>
      <c r="C98" s="16" t="s">
        <v>62</v>
      </c>
      <c r="D98" s="10" t="s">
        <v>112</v>
      </c>
      <c r="E98" s="17" t="s">
        <v>44</v>
      </c>
      <c r="F98" s="10"/>
      <c r="G98" s="13" t="s">
        <v>25</v>
      </c>
    </row>
    <row r="99" customHeight="1" spans="1:7">
      <c r="A99" s="10">
        <f t="shared" si="0"/>
        <v>97</v>
      </c>
      <c r="B99" s="10" t="s">
        <v>61</v>
      </c>
      <c r="C99" s="16" t="s">
        <v>62</v>
      </c>
      <c r="D99" s="10" t="s">
        <v>113</v>
      </c>
      <c r="E99" s="17" t="s">
        <v>44</v>
      </c>
      <c r="F99" s="10"/>
      <c r="G99" s="13" t="s">
        <v>25</v>
      </c>
    </row>
    <row r="100" customHeight="1" spans="1:7">
      <c r="A100" s="10">
        <f t="shared" si="0"/>
        <v>98</v>
      </c>
      <c r="B100" s="10" t="s">
        <v>61</v>
      </c>
      <c r="C100" s="16" t="s">
        <v>62</v>
      </c>
      <c r="D100" s="10" t="s">
        <v>114</v>
      </c>
      <c r="E100" s="17" t="s">
        <v>44</v>
      </c>
      <c r="F100" s="10"/>
      <c r="G100" s="13" t="s">
        <v>25</v>
      </c>
    </row>
    <row r="101" customHeight="1" spans="1:7">
      <c r="A101" s="10">
        <f t="shared" si="0"/>
        <v>99</v>
      </c>
      <c r="B101" s="10" t="s">
        <v>61</v>
      </c>
      <c r="C101" s="16" t="s">
        <v>62</v>
      </c>
      <c r="D101" s="10" t="s">
        <v>115</v>
      </c>
      <c r="E101" s="17" t="s">
        <v>44</v>
      </c>
      <c r="F101" s="10"/>
      <c r="G101" s="13" t="s">
        <v>25</v>
      </c>
    </row>
    <row r="102" customHeight="1" spans="1:7">
      <c r="A102" s="10">
        <f t="shared" si="0"/>
        <v>100</v>
      </c>
      <c r="B102" s="10" t="s">
        <v>61</v>
      </c>
      <c r="C102" s="16" t="s">
        <v>62</v>
      </c>
      <c r="D102" s="10" t="s">
        <v>116</v>
      </c>
      <c r="E102" s="17" t="s">
        <v>44</v>
      </c>
      <c r="F102" s="10"/>
      <c r="G102" s="13" t="s">
        <v>25</v>
      </c>
    </row>
    <row r="103" customHeight="1" spans="1:7">
      <c r="A103" s="10">
        <f t="shared" si="0"/>
        <v>101</v>
      </c>
      <c r="B103" s="10" t="s">
        <v>61</v>
      </c>
      <c r="C103" s="16" t="s">
        <v>62</v>
      </c>
      <c r="D103" s="10" t="s">
        <v>117</v>
      </c>
      <c r="E103" s="17" t="s">
        <v>44</v>
      </c>
      <c r="F103" s="10"/>
      <c r="G103" s="13" t="s">
        <v>25</v>
      </c>
    </row>
    <row r="104" customHeight="1" spans="1:7">
      <c r="A104" s="10">
        <f t="shared" si="0"/>
        <v>102</v>
      </c>
      <c r="B104" s="10" t="s">
        <v>61</v>
      </c>
      <c r="C104" s="16" t="s">
        <v>62</v>
      </c>
      <c r="D104" s="10" t="s">
        <v>118</v>
      </c>
      <c r="E104" s="17" t="s">
        <v>44</v>
      </c>
      <c r="F104" s="10"/>
      <c r="G104" s="13" t="s">
        <v>25</v>
      </c>
    </row>
    <row r="105" customHeight="1" spans="1:7">
      <c r="A105" s="10">
        <f t="shared" ref="A105:A122" si="1">ROW()-2</f>
        <v>103</v>
      </c>
      <c r="B105" s="10" t="s">
        <v>61</v>
      </c>
      <c r="C105" s="16" t="s">
        <v>62</v>
      </c>
      <c r="D105" s="10" t="s">
        <v>119</v>
      </c>
      <c r="E105" s="17" t="s">
        <v>44</v>
      </c>
      <c r="F105" s="10"/>
      <c r="G105" s="13" t="s">
        <v>25</v>
      </c>
    </row>
    <row r="106" customHeight="1" spans="1:7">
      <c r="A106" s="10">
        <f t="shared" si="1"/>
        <v>104</v>
      </c>
      <c r="B106" s="10" t="s">
        <v>120</v>
      </c>
      <c r="C106" s="16" t="s">
        <v>121</v>
      </c>
      <c r="D106" s="10" t="s">
        <v>122</v>
      </c>
      <c r="E106" s="17">
        <f>VLOOKUP(D:D,[1]总表!$K$1:$L$65536,2,0)</f>
        <v>85</v>
      </c>
      <c r="F106" s="10">
        <v>1</v>
      </c>
      <c r="G106" s="13" t="s">
        <v>11</v>
      </c>
    </row>
    <row r="107" customHeight="1" spans="1:7">
      <c r="A107" s="10">
        <f t="shared" si="1"/>
        <v>105</v>
      </c>
      <c r="B107" s="10" t="s">
        <v>120</v>
      </c>
      <c r="C107" s="16" t="s">
        <v>121</v>
      </c>
      <c r="D107" s="20" t="s">
        <v>123</v>
      </c>
      <c r="E107" s="17">
        <f>VLOOKUP(D:D,[1]总表!$K$1:$L$65536,2,0)</f>
        <v>84.5</v>
      </c>
      <c r="F107" s="10">
        <v>2</v>
      </c>
      <c r="G107" s="13" t="s">
        <v>11</v>
      </c>
    </row>
    <row r="108" customHeight="1" spans="1:7">
      <c r="A108" s="10">
        <f t="shared" si="1"/>
        <v>106</v>
      </c>
      <c r="B108" s="10" t="s">
        <v>120</v>
      </c>
      <c r="C108" s="16" t="s">
        <v>121</v>
      </c>
      <c r="D108" s="10" t="s">
        <v>124</v>
      </c>
      <c r="E108" s="21">
        <v>84</v>
      </c>
      <c r="F108" s="10">
        <v>3</v>
      </c>
      <c r="G108" s="13" t="s">
        <v>11</v>
      </c>
    </row>
    <row r="109" customHeight="1" spans="1:7">
      <c r="A109" s="10">
        <f t="shared" si="1"/>
        <v>107</v>
      </c>
      <c r="B109" s="10" t="s">
        <v>120</v>
      </c>
      <c r="C109" s="16" t="s">
        <v>121</v>
      </c>
      <c r="D109" s="20" t="s">
        <v>125</v>
      </c>
      <c r="E109" s="17">
        <f>VLOOKUP(D:D,[1]总表!$K$1:$L$65536,2,0)</f>
        <v>83.8333333333333</v>
      </c>
      <c r="F109" s="10">
        <v>4</v>
      </c>
      <c r="G109" s="13" t="s">
        <v>11</v>
      </c>
    </row>
    <row r="110" customHeight="1" spans="1:7">
      <c r="A110" s="10">
        <f t="shared" si="1"/>
        <v>108</v>
      </c>
      <c r="B110" s="10" t="s">
        <v>120</v>
      </c>
      <c r="C110" s="16" t="s">
        <v>121</v>
      </c>
      <c r="D110" s="10" t="s">
        <v>126</v>
      </c>
      <c r="E110" s="17">
        <f>VLOOKUP(D:D,[1]总表!$K$1:$L$65536,2,0)</f>
        <v>82.6666666666667</v>
      </c>
      <c r="F110" s="10">
        <v>5</v>
      </c>
      <c r="G110" s="13" t="s">
        <v>11</v>
      </c>
    </row>
    <row r="111" customHeight="1" spans="1:7">
      <c r="A111" s="10">
        <f t="shared" si="1"/>
        <v>109</v>
      </c>
      <c r="B111" s="10" t="s">
        <v>120</v>
      </c>
      <c r="C111" s="16" t="s">
        <v>121</v>
      </c>
      <c r="D111" s="20" t="s">
        <v>127</v>
      </c>
      <c r="E111" s="17">
        <f>VLOOKUP(D:D,[1]总表!$K$1:$L$65536,2,0)</f>
        <v>82.1666666666667</v>
      </c>
      <c r="F111" s="10">
        <v>6</v>
      </c>
      <c r="G111" s="13" t="s">
        <v>11</v>
      </c>
    </row>
    <row r="112" customHeight="1" spans="1:7">
      <c r="A112" s="10">
        <f t="shared" si="1"/>
        <v>110</v>
      </c>
      <c r="B112" s="10" t="s">
        <v>120</v>
      </c>
      <c r="C112" s="16" t="s">
        <v>121</v>
      </c>
      <c r="D112" s="20" t="s">
        <v>128</v>
      </c>
      <c r="E112" s="17">
        <f>VLOOKUP(D:D,[1]总表!$K$1:$L$65536,2,0)</f>
        <v>79.6666666666667</v>
      </c>
      <c r="F112" s="10">
        <v>7</v>
      </c>
      <c r="G112" s="13" t="s">
        <v>11</v>
      </c>
    </row>
    <row r="113" customHeight="1" spans="1:7">
      <c r="A113" s="10">
        <f t="shared" si="1"/>
        <v>111</v>
      </c>
      <c r="B113" s="10" t="s">
        <v>120</v>
      </c>
      <c r="C113" s="16" t="s">
        <v>121</v>
      </c>
      <c r="D113" s="20" t="s">
        <v>129</v>
      </c>
      <c r="E113" s="17">
        <f>VLOOKUP(D:D,[1]总表!$K$1:$L$65536,2,0)</f>
        <v>66.3333333333333</v>
      </c>
      <c r="F113" s="10">
        <v>8</v>
      </c>
      <c r="G113" s="13" t="s">
        <v>11</v>
      </c>
    </row>
    <row r="114" customHeight="1" spans="1:7">
      <c r="A114" s="10">
        <f t="shared" si="1"/>
        <v>112</v>
      </c>
      <c r="B114" s="10" t="s">
        <v>130</v>
      </c>
      <c r="C114" s="16" t="s">
        <v>131</v>
      </c>
      <c r="D114" s="10" t="s">
        <v>132</v>
      </c>
      <c r="E114" s="17">
        <f>VLOOKUP(D:D,[1]总表!$K$1:$L$65536,2,0)</f>
        <v>87</v>
      </c>
      <c r="F114" s="10">
        <v>1</v>
      </c>
      <c r="G114" s="13" t="s">
        <v>11</v>
      </c>
    </row>
    <row r="115" customHeight="1" spans="1:7">
      <c r="A115" s="10">
        <f t="shared" si="1"/>
        <v>113</v>
      </c>
      <c r="B115" s="10" t="s">
        <v>130</v>
      </c>
      <c r="C115" s="16" t="s">
        <v>131</v>
      </c>
      <c r="D115" s="10" t="s">
        <v>133</v>
      </c>
      <c r="E115" s="17">
        <f>VLOOKUP(D:D,[1]总表!$K$1:$L$65536,2,0)</f>
        <v>85.6666666666667</v>
      </c>
      <c r="F115" s="10">
        <v>2</v>
      </c>
      <c r="G115" s="13" t="s">
        <v>11</v>
      </c>
    </row>
    <row r="116" customHeight="1" spans="1:7">
      <c r="A116" s="10">
        <f t="shared" si="1"/>
        <v>114</v>
      </c>
      <c r="B116" s="10" t="s">
        <v>130</v>
      </c>
      <c r="C116" s="16" t="s">
        <v>131</v>
      </c>
      <c r="D116" s="10" t="s">
        <v>134</v>
      </c>
      <c r="E116" s="17">
        <f>VLOOKUP(D:D,[1]总表!$K$1:$L$65536,2,0)</f>
        <v>83.8333333333333</v>
      </c>
      <c r="F116" s="10">
        <v>3</v>
      </c>
      <c r="G116" s="13" t="s">
        <v>11</v>
      </c>
    </row>
    <row r="117" customHeight="1" spans="1:7">
      <c r="A117" s="10">
        <f t="shared" si="1"/>
        <v>115</v>
      </c>
      <c r="B117" s="10" t="s">
        <v>130</v>
      </c>
      <c r="C117" s="16" t="s">
        <v>131</v>
      </c>
      <c r="D117" s="10" t="s">
        <v>135</v>
      </c>
      <c r="E117" s="17">
        <f>VLOOKUP(D:D,[1]总表!$K$1:$L$65536,2,0)</f>
        <v>81.6666666666667</v>
      </c>
      <c r="F117" s="10">
        <v>4</v>
      </c>
      <c r="G117" s="13" t="s">
        <v>11</v>
      </c>
    </row>
    <row r="118" customHeight="1" spans="1:7">
      <c r="A118" s="10">
        <f t="shared" si="1"/>
        <v>116</v>
      </c>
      <c r="B118" s="10" t="s">
        <v>130</v>
      </c>
      <c r="C118" s="16" t="s">
        <v>131</v>
      </c>
      <c r="D118" s="10" t="s">
        <v>136</v>
      </c>
      <c r="E118" s="17">
        <f>VLOOKUP(D:D,[1]总表!$K$1:$L$65536,2,0)</f>
        <v>81.6666666666667</v>
      </c>
      <c r="F118" s="10">
        <v>4</v>
      </c>
      <c r="G118" s="13" t="s">
        <v>11</v>
      </c>
    </row>
    <row r="119" customHeight="1" spans="1:7">
      <c r="A119" s="10">
        <f t="shared" si="1"/>
        <v>117</v>
      </c>
      <c r="B119" s="10" t="s">
        <v>130</v>
      </c>
      <c r="C119" s="16" t="s">
        <v>131</v>
      </c>
      <c r="D119" s="10" t="s">
        <v>137</v>
      </c>
      <c r="E119" s="17">
        <f>VLOOKUP(D:D,[1]总表!$K$1:$L$65536,2,0)</f>
        <v>81</v>
      </c>
      <c r="F119" s="10">
        <v>5</v>
      </c>
      <c r="G119" s="13" t="s">
        <v>11</v>
      </c>
    </row>
    <row r="120" customHeight="1" spans="1:7">
      <c r="A120" s="10">
        <f t="shared" si="1"/>
        <v>118</v>
      </c>
      <c r="B120" s="10" t="s">
        <v>130</v>
      </c>
      <c r="C120" s="16" t="s">
        <v>131</v>
      </c>
      <c r="D120" s="10" t="s">
        <v>138</v>
      </c>
      <c r="E120" s="17">
        <f>VLOOKUP(D:D,[1]总表!$K$1:$L$65536,2,0)</f>
        <v>80.6666666666667</v>
      </c>
      <c r="F120" s="10">
        <v>6</v>
      </c>
      <c r="G120" s="13" t="s">
        <v>11</v>
      </c>
    </row>
    <row r="121" customHeight="1" spans="1:7">
      <c r="A121" s="10">
        <f t="shared" si="1"/>
        <v>119</v>
      </c>
      <c r="B121" s="10" t="s">
        <v>130</v>
      </c>
      <c r="C121" s="16" t="s">
        <v>131</v>
      </c>
      <c r="D121" s="10" t="s">
        <v>139</v>
      </c>
      <c r="E121" s="17">
        <f>VLOOKUP(D:D,[1]总表!$K$1:$L$65536,2,0)</f>
        <v>80.1666666666667</v>
      </c>
      <c r="F121" s="10">
        <v>7</v>
      </c>
      <c r="G121" s="13" t="s">
        <v>11</v>
      </c>
    </row>
    <row r="122" customHeight="1" spans="1:7">
      <c r="A122" s="10">
        <f t="shared" si="1"/>
        <v>120</v>
      </c>
      <c r="B122" s="10" t="s">
        <v>130</v>
      </c>
      <c r="C122" s="16" t="s">
        <v>131</v>
      </c>
      <c r="D122" s="10" t="s">
        <v>140</v>
      </c>
      <c r="E122" s="17">
        <f>VLOOKUP(D:D,[1]总表!$K$1:$L$65536,2,0)</f>
        <v>78.5</v>
      </c>
      <c r="F122" s="10">
        <v>8</v>
      </c>
      <c r="G122" s="13" t="s">
        <v>25</v>
      </c>
    </row>
    <row r="123" customHeight="1" spans="1:7">
      <c r="A123" s="22">
        <v>121</v>
      </c>
      <c r="B123" s="23" t="s">
        <v>130</v>
      </c>
      <c r="C123" s="24" t="s">
        <v>131</v>
      </c>
      <c r="D123" s="23" t="s">
        <v>141</v>
      </c>
      <c r="E123" s="22" t="s">
        <v>44</v>
      </c>
      <c r="F123" s="22"/>
      <c r="G123" s="13" t="s">
        <v>25</v>
      </c>
    </row>
  </sheetData>
  <sortState ref="A3:N39">
    <sortCondition ref="E29" descending="1"/>
  </sortState>
  <mergeCells count="1">
    <mergeCell ref="A1:G1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张凯斐</dc:creator>
  <cp:lastModifiedBy>~~~~(&gt;_&lt;)~~~~</cp:lastModifiedBy>
  <dcterms:created xsi:type="dcterms:W3CDTF">2023-08-15T08:24:00Z</dcterms:created>
  <dcterms:modified xsi:type="dcterms:W3CDTF">2023-08-16T05:03:28Z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0EFAFE9F63F44E4FA5307F5C8B50E9E0_11</vt:lpwstr>
  </property>
  <property fmtid="{D5CDD505-2E9C-101B-9397-08002B2CF9AE}" pid="3" name="KSOProductBuildVer">
    <vt:lpwstr>2052-12.1.0.15120</vt:lpwstr>
  </property>
</Properties>
</file>