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9-6" sheetId="21" r:id="rId1"/>
  </sheets>
  <calcPr calcId="144525"/>
</workbook>
</file>

<file path=xl/sharedStrings.xml><?xml version="1.0" encoding="utf-8"?>
<sst xmlns="http://schemas.openxmlformats.org/spreadsheetml/2006/main" count="36" uniqueCount="34">
  <si>
    <t>附件2</t>
  </si>
  <si>
    <t>东源县重度残疾人护理补贴和困难残疾人生活补贴配套资金汇总表</t>
  </si>
  <si>
    <t>(2019年6月份)</t>
  </si>
  <si>
    <t>填报单位：东源县民政局                       2019年5月30日</t>
  </si>
  <si>
    <t>序号</t>
  </si>
  <si>
    <t>乡镇</t>
  </si>
  <si>
    <t>重度残疾人护理补贴总人数</t>
  </si>
  <si>
    <t>6月份每人（元）</t>
  </si>
  <si>
    <t>总金额（元）</t>
  </si>
  <si>
    <t>困难残疾人生活补贴总人数</t>
  </si>
  <si>
    <t>两项补贴总金额（元）</t>
  </si>
  <si>
    <t>仙塘</t>
  </si>
  <si>
    <t>灯塔</t>
  </si>
  <si>
    <t>双江</t>
  </si>
  <si>
    <t>涧头</t>
  </si>
  <si>
    <t>顺天</t>
  </si>
  <si>
    <t>骆湖</t>
  </si>
  <si>
    <t>漳溪</t>
  </si>
  <si>
    <t>船塘</t>
  </si>
  <si>
    <t>上莞</t>
  </si>
  <si>
    <t>曾田</t>
  </si>
  <si>
    <t>柳城</t>
  </si>
  <si>
    <t>黄村</t>
  </si>
  <si>
    <t>叶潭</t>
  </si>
  <si>
    <t>蓝口</t>
  </si>
  <si>
    <t>康禾</t>
  </si>
  <si>
    <t>黄田</t>
  </si>
  <si>
    <t>义合</t>
  </si>
  <si>
    <t>新回龙</t>
  </si>
  <si>
    <t>锡场</t>
  </si>
  <si>
    <t>半江</t>
  </si>
  <si>
    <t>新港</t>
  </si>
  <si>
    <t>合计</t>
  </si>
  <si>
    <t xml:space="preserve"> 审批人：                   审核人：                     制表人：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</si>
</sst>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6"/>
      <name val="黑体"/>
      <charset val="134"/>
    </font>
    <font>
      <sz val="14"/>
      <name val="仿宋"/>
      <charset val="134"/>
    </font>
    <font>
      <sz val="12"/>
      <name val="仿宋_GB2312"/>
      <charset val="134"/>
    </font>
    <font>
      <sz val="12"/>
      <name val="仿宋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5" borderId="5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L10" sqref="L10"/>
    </sheetView>
  </sheetViews>
  <sheetFormatPr defaultColWidth="9" defaultRowHeight="14.25"/>
  <sheetData>
    <row r="1" ht="1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9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0" customHeight="1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ht="20" customHeight="1" spans="1:9">
      <c r="A4" s="4" t="s">
        <v>3</v>
      </c>
      <c r="B4" s="4"/>
      <c r="C4" s="4"/>
      <c r="D4" s="4"/>
      <c r="E4" s="4"/>
      <c r="F4" s="4"/>
      <c r="G4" s="4"/>
      <c r="H4" s="4"/>
      <c r="I4" s="4"/>
    </row>
    <row r="5" ht="46" customHeight="1" spans="1:9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7</v>
      </c>
      <c r="H5" s="5" t="s">
        <v>8</v>
      </c>
      <c r="I5" s="5" t="s">
        <v>10</v>
      </c>
    </row>
    <row r="6" ht="25" customHeight="1" spans="1:9">
      <c r="A6" s="6">
        <v>1</v>
      </c>
      <c r="B6" s="7" t="s">
        <v>11</v>
      </c>
      <c r="C6" s="8">
        <v>276</v>
      </c>
      <c r="D6" s="9">
        <v>220</v>
      </c>
      <c r="E6" s="9">
        <f>C6*D6</f>
        <v>60720</v>
      </c>
      <c r="F6" s="8">
        <v>113</v>
      </c>
      <c r="G6" s="9">
        <v>165</v>
      </c>
      <c r="H6" s="9">
        <f>F6*G6</f>
        <v>18645</v>
      </c>
      <c r="I6" s="9">
        <f>E6+H6</f>
        <v>79365</v>
      </c>
    </row>
    <row r="7" ht="25" customHeight="1" spans="1:9">
      <c r="A7" s="6">
        <v>2</v>
      </c>
      <c r="B7" s="7" t="s">
        <v>12</v>
      </c>
      <c r="C7" s="8">
        <v>358</v>
      </c>
      <c r="D7" s="9">
        <v>220</v>
      </c>
      <c r="E7" s="9">
        <f t="shared" ref="E7:E26" si="0">C7*D7</f>
        <v>78760</v>
      </c>
      <c r="F7" s="8">
        <v>191</v>
      </c>
      <c r="G7" s="9">
        <v>165</v>
      </c>
      <c r="H7" s="9">
        <f t="shared" ref="H7:H26" si="1">F7*G7</f>
        <v>31515</v>
      </c>
      <c r="I7" s="9">
        <f t="shared" ref="I7:I26" si="2">E7+H7</f>
        <v>110275</v>
      </c>
    </row>
    <row r="8" ht="25" customHeight="1" spans="1:9">
      <c r="A8" s="6">
        <v>3</v>
      </c>
      <c r="B8" s="7" t="s">
        <v>13</v>
      </c>
      <c r="C8" s="8">
        <v>184</v>
      </c>
      <c r="D8" s="9">
        <v>220</v>
      </c>
      <c r="E8" s="9">
        <f t="shared" si="0"/>
        <v>40480</v>
      </c>
      <c r="F8" s="8">
        <v>114</v>
      </c>
      <c r="G8" s="9">
        <v>165</v>
      </c>
      <c r="H8" s="9">
        <f t="shared" si="1"/>
        <v>18810</v>
      </c>
      <c r="I8" s="9">
        <f t="shared" si="2"/>
        <v>59290</v>
      </c>
    </row>
    <row r="9" ht="25" customHeight="1" spans="1:9">
      <c r="A9" s="6">
        <v>4</v>
      </c>
      <c r="B9" s="7" t="s">
        <v>14</v>
      </c>
      <c r="C9" s="8">
        <v>156</v>
      </c>
      <c r="D9" s="9">
        <v>220</v>
      </c>
      <c r="E9" s="9">
        <f t="shared" si="0"/>
        <v>34320</v>
      </c>
      <c r="F9" s="8">
        <v>120</v>
      </c>
      <c r="G9" s="9">
        <v>165</v>
      </c>
      <c r="H9" s="9">
        <f t="shared" si="1"/>
        <v>19800</v>
      </c>
      <c r="I9" s="9">
        <f t="shared" si="2"/>
        <v>54120</v>
      </c>
    </row>
    <row r="10" ht="25" customHeight="1" spans="1:9">
      <c r="A10" s="6">
        <v>5</v>
      </c>
      <c r="B10" s="7" t="s">
        <v>15</v>
      </c>
      <c r="C10" s="8">
        <v>221</v>
      </c>
      <c r="D10" s="9">
        <v>220</v>
      </c>
      <c r="E10" s="9">
        <f t="shared" si="0"/>
        <v>48620</v>
      </c>
      <c r="F10" s="8">
        <v>129</v>
      </c>
      <c r="G10" s="9">
        <v>165</v>
      </c>
      <c r="H10" s="9">
        <f t="shared" si="1"/>
        <v>21285</v>
      </c>
      <c r="I10" s="9">
        <f t="shared" si="2"/>
        <v>69905</v>
      </c>
    </row>
    <row r="11" ht="25" customHeight="1" spans="1:9">
      <c r="A11" s="6">
        <v>6</v>
      </c>
      <c r="B11" s="7" t="s">
        <v>16</v>
      </c>
      <c r="C11" s="8">
        <v>301</v>
      </c>
      <c r="D11" s="9">
        <v>220</v>
      </c>
      <c r="E11" s="9">
        <f t="shared" si="0"/>
        <v>66220</v>
      </c>
      <c r="F11" s="8">
        <v>189</v>
      </c>
      <c r="G11" s="9">
        <v>165</v>
      </c>
      <c r="H11" s="9">
        <f t="shared" si="1"/>
        <v>31185</v>
      </c>
      <c r="I11" s="9">
        <f t="shared" si="2"/>
        <v>97405</v>
      </c>
    </row>
    <row r="12" ht="25" customHeight="1" spans="1:9">
      <c r="A12" s="6">
        <v>7</v>
      </c>
      <c r="B12" s="7" t="s">
        <v>17</v>
      </c>
      <c r="C12" s="8">
        <v>267</v>
      </c>
      <c r="D12" s="9">
        <v>220</v>
      </c>
      <c r="E12" s="9">
        <f t="shared" si="0"/>
        <v>58740</v>
      </c>
      <c r="F12" s="8">
        <v>211</v>
      </c>
      <c r="G12" s="9">
        <v>165</v>
      </c>
      <c r="H12" s="9">
        <f t="shared" si="1"/>
        <v>34815</v>
      </c>
      <c r="I12" s="9">
        <f t="shared" si="2"/>
        <v>93555</v>
      </c>
    </row>
    <row r="13" ht="25" customHeight="1" spans="1:9">
      <c r="A13" s="6">
        <v>8</v>
      </c>
      <c r="B13" s="7" t="s">
        <v>18</v>
      </c>
      <c r="C13" s="8">
        <v>687</v>
      </c>
      <c r="D13" s="9">
        <v>220</v>
      </c>
      <c r="E13" s="9">
        <f t="shared" si="0"/>
        <v>151140</v>
      </c>
      <c r="F13" s="8">
        <v>381</v>
      </c>
      <c r="G13" s="9">
        <v>165</v>
      </c>
      <c r="H13" s="9">
        <f t="shared" si="1"/>
        <v>62865</v>
      </c>
      <c r="I13" s="9">
        <f t="shared" si="2"/>
        <v>214005</v>
      </c>
    </row>
    <row r="14" ht="25" customHeight="1" spans="1:9">
      <c r="A14" s="6">
        <v>9</v>
      </c>
      <c r="B14" s="7" t="s">
        <v>19</v>
      </c>
      <c r="C14" s="8">
        <v>415</v>
      </c>
      <c r="D14" s="9">
        <v>220</v>
      </c>
      <c r="E14" s="9">
        <f t="shared" si="0"/>
        <v>91300</v>
      </c>
      <c r="F14" s="8">
        <v>141</v>
      </c>
      <c r="G14" s="9">
        <v>165</v>
      </c>
      <c r="H14" s="9">
        <f t="shared" si="1"/>
        <v>23265</v>
      </c>
      <c r="I14" s="9">
        <f t="shared" si="2"/>
        <v>114565</v>
      </c>
    </row>
    <row r="15" ht="25" customHeight="1" spans="1:9">
      <c r="A15" s="6">
        <v>10</v>
      </c>
      <c r="B15" s="7" t="s">
        <v>20</v>
      </c>
      <c r="C15" s="8">
        <v>261</v>
      </c>
      <c r="D15" s="9">
        <v>220</v>
      </c>
      <c r="E15" s="9">
        <f t="shared" si="0"/>
        <v>57420</v>
      </c>
      <c r="F15" s="8">
        <v>210</v>
      </c>
      <c r="G15" s="9">
        <v>165</v>
      </c>
      <c r="H15" s="9">
        <f t="shared" si="1"/>
        <v>34650</v>
      </c>
      <c r="I15" s="9">
        <f t="shared" si="2"/>
        <v>92070</v>
      </c>
    </row>
    <row r="16" ht="25" customHeight="1" spans="1:9">
      <c r="A16" s="6">
        <v>11</v>
      </c>
      <c r="B16" s="7" t="s">
        <v>21</v>
      </c>
      <c r="C16" s="8">
        <v>255</v>
      </c>
      <c r="D16" s="9">
        <v>220</v>
      </c>
      <c r="E16" s="9">
        <f t="shared" si="0"/>
        <v>56100</v>
      </c>
      <c r="F16" s="8">
        <v>120</v>
      </c>
      <c r="G16" s="9">
        <v>165</v>
      </c>
      <c r="H16" s="9">
        <f t="shared" si="1"/>
        <v>19800</v>
      </c>
      <c r="I16" s="9">
        <f t="shared" si="2"/>
        <v>75900</v>
      </c>
    </row>
    <row r="17" ht="25" customHeight="1" spans="1:9">
      <c r="A17" s="6">
        <v>12</v>
      </c>
      <c r="B17" s="7" t="s">
        <v>22</v>
      </c>
      <c r="C17" s="8">
        <v>769</v>
      </c>
      <c r="D17" s="9">
        <v>220</v>
      </c>
      <c r="E17" s="9">
        <f t="shared" si="0"/>
        <v>169180</v>
      </c>
      <c r="F17" s="8">
        <v>395</v>
      </c>
      <c r="G17" s="9">
        <v>165</v>
      </c>
      <c r="H17" s="9">
        <f t="shared" si="1"/>
        <v>65175</v>
      </c>
      <c r="I17" s="9">
        <f t="shared" si="2"/>
        <v>234355</v>
      </c>
    </row>
    <row r="18" ht="25" customHeight="1" spans="1:9">
      <c r="A18" s="6">
        <v>13</v>
      </c>
      <c r="B18" s="7" t="s">
        <v>23</v>
      </c>
      <c r="C18" s="8">
        <v>392</v>
      </c>
      <c r="D18" s="9">
        <v>220</v>
      </c>
      <c r="E18" s="9">
        <f t="shared" si="0"/>
        <v>86240</v>
      </c>
      <c r="F18" s="8">
        <v>182</v>
      </c>
      <c r="G18" s="9">
        <v>165</v>
      </c>
      <c r="H18" s="9">
        <f t="shared" si="1"/>
        <v>30030</v>
      </c>
      <c r="I18" s="9">
        <f t="shared" si="2"/>
        <v>116270</v>
      </c>
    </row>
    <row r="19" ht="25" customHeight="1" spans="1:9">
      <c r="A19" s="6">
        <v>14</v>
      </c>
      <c r="B19" s="7" t="s">
        <v>24</v>
      </c>
      <c r="C19" s="8">
        <v>591</v>
      </c>
      <c r="D19" s="9">
        <v>220</v>
      </c>
      <c r="E19" s="9">
        <f t="shared" si="0"/>
        <v>130020</v>
      </c>
      <c r="F19" s="8">
        <v>415</v>
      </c>
      <c r="G19" s="9">
        <v>165</v>
      </c>
      <c r="H19" s="9">
        <f t="shared" si="1"/>
        <v>68475</v>
      </c>
      <c r="I19" s="9">
        <f t="shared" si="2"/>
        <v>198495</v>
      </c>
    </row>
    <row r="20" ht="25" customHeight="1" spans="1:9">
      <c r="A20" s="6">
        <v>15</v>
      </c>
      <c r="B20" s="7" t="s">
        <v>25</v>
      </c>
      <c r="C20" s="8">
        <v>333</v>
      </c>
      <c r="D20" s="9">
        <v>220</v>
      </c>
      <c r="E20" s="9">
        <f t="shared" si="0"/>
        <v>73260</v>
      </c>
      <c r="F20" s="8">
        <v>279</v>
      </c>
      <c r="G20" s="9">
        <v>165</v>
      </c>
      <c r="H20" s="9">
        <f t="shared" si="1"/>
        <v>46035</v>
      </c>
      <c r="I20" s="9">
        <f t="shared" si="2"/>
        <v>119295</v>
      </c>
    </row>
    <row r="21" ht="25" customHeight="1" spans="1:9">
      <c r="A21" s="6">
        <v>16</v>
      </c>
      <c r="B21" s="7" t="s">
        <v>26</v>
      </c>
      <c r="C21" s="8">
        <v>280</v>
      </c>
      <c r="D21" s="9">
        <v>220</v>
      </c>
      <c r="E21" s="9">
        <f t="shared" si="0"/>
        <v>61600</v>
      </c>
      <c r="F21" s="8">
        <v>181</v>
      </c>
      <c r="G21" s="9">
        <v>165</v>
      </c>
      <c r="H21" s="9">
        <f t="shared" si="1"/>
        <v>29865</v>
      </c>
      <c r="I21" s="9">
        <f t="shared" si="2"/>
        <v>91465</v>
      </c>
    </row>
    <row r="22" ht="25" customHeight="1" spans="1:9">
      <c r="A22" s="6">
        <v>17</v>
      </c>
      <c r="B22" s="7" t="s">
        <v>27</v>
      </c>
      <c r="C22" s="8">
        <v>220</v>
      </c>
      <c r="D22" s="9">
        <v>220</v>
      </c>
      <c r="E22" s="9">
        <f t="shared" si="0"/>
        <v>48400</v>
      </c>
      <c r="F22" s="8">
        <v>171</v>
      </c>
      <c r="G22" s="9">
        <v>165</v>
      </c>
      <c r="H22" s="9">
        <f t="shared" si="1"/>
        <v>28215</v>
      </c>
      <c r="I22" s="9">
        <f t="shared" si="2"/>
        <v>76615</v>
      </c>
    </row>
    <row r="23" ht="25" customHeight="1" spans="1:9">
      <c r="A23" s="6">
        <v>18</v>
      </c>
      <c r="B23" s="7" t="s">
        <v>28</v>
      </c>
      <c r="C23" s="8">
        <v>70</v>
      </c>
      <c r="D23" s="9">
        <v>220</v>
      </c>
      <c r="E23" s="9">
        <f t="shared" si="0"/>
        <v>15400</v>
      </c>
      <c r="F23" s="8">
        <v>51</v>
      </c>
      <c r="G23" s="9">
        <v>165</v>
      </c>
      <c r="H23" s="9">
        <f t="shared" si="1"/>
        <v>8415</v>
      </c>
      <c r="I23" s="9">
        <f t="shared" si="2"/>
        <v>23815</v>
      </c>
    </row>
    <row r="24" ht="25" customHeight="1" spans="1:9">
      <c r="A24" s="6">
        <v>19</v>
      </c>
      <c r="B24" s="7" t="s">
        <v>29</v>
      </c>
      <c r="C24" s="8">
        <v>156</v>
      </c>
      <c r="D24" s="9">
        <v>220</v>
      </c>
      <c r="E24" s="9">
        <f t="shared" si="0"/>
        <v>34320</v>
      </c>
      <c r="F24" s="8">
        <v>109</v>
      </c>
      <c r="G24" s="9">
        <v>165</v>
      </c>
      <c r="H24" s="9">
        <f t="shared" si="1"/>
        <v>17985</v>
      </c>
      <c r="I24" s="9">
        <f t="shared" si="2"/>
        <v>52305</v>
      </c>
    </row>
    <row r="25" ht="25" customHeight="1" spans="1:9">
      <c r="A25" s="6">
        <v>20</v>
      </c>
      <c r="B25" s="7" t="s">
        <v>30</v>
      </c>
      <c r="C25" s="8">
        <v>110</v>
      </c>
      <c r="D25" s="9">
        <v>220</v>
      </c>
      <c r="E25" s="9">
        <f t="shared" si="0"/>
        <v>24200</v>
      </c>
      <c r="F25" s="8">
        <v>79</v>
      </c>
      <c r="G25" s="9">
        <v>165</v>
      </c>
      <c r="H25" s="9">
        <f t="shared" si="1"/>
        <v>13035</v>
      </c>
      <c r="I25" s="9">
        <f t="shared" si="2"/>
        <v>37235</v>
      </c>
    </row>
    <row r="26" ht="25" customHeight="1" spans="1:9">
      <c r="A26" s="6">
        <v>21</v>
      </c>
      <c r="B26" s="7" t="s">
        <v>31</v>
      </c>
      <c r="C26" s="8">
        <v>172</v>
      </c>
      <c r="D26" s="9">
        <v>220</v>
      </c>
      <c r="E26" s="9">
        <f t="shared" si="0"/>
        <v>37840</v>
      </c>
      <c r="F26" s="8">
        <v>84</v>
      </c>
      <c r="G26" s="9">
        <v>165</v>
      </c>
      <c r="H26" s="9">
        <f t="shared" si="1"/>
        <v>13860</v>
      </c>
      <c r="I26" s="9">
        <f t="shared" si="2"/>
        <v>51700</v>
      </c>
    </row>
    <row r="27" ht="25" customHeight="1" spans="1:9">
      <c r="A27" s="6" t="s">
        <v>32</v>
      </c>
      <c r="B27" s="9"/>
      <c r="C27" s="9">
        <f>SUM(C6:C26)</f>
        <v>6474</v>
      </c>
      <c r="D27" s="9"/>
      <c r="E27" s="9">
        <f>SUM(E6:E26)</f>
        <v>1424280</v>
      </c>
      <c r="F27" s="9">
        <f>SUM(F6:F26)</f>
        <v>3865</v>
      </c>
      <c r="G27" s="9"/>
      <c r="H27" s="9">
        <f>SUM(H6:H26)</f>
        <v>637725</v>
      </c>
      <c r="I27" s="12">
        <v>2062005</v>
      </c>
    </row>
    <row r="28" ht="22" hidden="1" customHeight="1" spans="1:9">
      <c r="A28" s="10" t="s">
        <v>33</v>
      </c>
      <c r="B28" s="10"/>
      <c r="C28" s="10"/>
      <c r="D28" s="10"/>
      <c r="E28" s="10"/>
      <c r="F28" s="10"/>
      <c r="G28" s="10"/>
      <c r="H28" s="10"/>
      <c r="I28" s="10"/>
    </row>
    <row r="29" spans="1:9">
      <c r="A29" s="11"/>
      <c r="B29" s="11"/>
      <c r="C29" s="11"/>
      <c r="D29" s="11"/>
      <c r="E29" s="11"/>
      <c r="F29" s="11"/>
      <c r="G29" s="11"/>
      <c r="H29" s="11"/>
      <c r="I29" s="11"/>
    </row>
  </sheetData>
  <mergeCells count="5">
    <mergeCell ref="A1:I1"/>
    <mergeCell ref="A2:I2"/>
    <mergeCell ref="A3:I3"/>
    <mergeCell ref="A4:I4"/>
    <mergeCell ref="A28:I28"/>
  </mergeCells>
  <pageMargins left="0.75" right="0.75" top="0.904861111111111" bottom="0.747916666666667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2019-6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2017-04-21T02:02:00Z</dcterms:created>
  <dcterms:modified xsi:type="dcterms:W3CDTF">2019-06-12T07:31:24Z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